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taxllc-my.sharepoint.com/personal/david_dctax_us/Documents/"/>
    </mc:Choice>
  </mc:AlternateContent>
  <xr:revisionPtr revIDLastSave="0" documentId="8_{8B00D760-FC75-4403-B666-2DDF618E7B8B}" xr6:coauthVersionLast="47" xr6:coauthVersionMax="47" xr10:uidLastSave="{00000000-0000-0000-0000-000000000000}"/>
  <bookViews>
    <workbookView xWindow="-120" yWindow="-120" windowWidth="29040" windowHeight="15840" xr2:uid="{51C2AF18-0A45-489A-8ACB-44734404CCA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1" i="1"/>
  <c r="I22" i="1" s="1"/>
  <c r="C17" i="1"/>
  <c r="C16" i="1"/>
  <c r="C15" i="1"/>
  <c r="H7" i="1"/>
  <c r="H2" i="1"/>
  <c r="E7" i="1"/>
  <c r="B7" i="1"/>
  <c r="B1" i="1"/>
</calcChain>
</file>

<file path=xl/sharedStrings.xml><?xml version="1.0" encoding="utf-8"?>
<sst xmlns="http://schemas.openxmlformats.org/spreadsheetml/2006/main" count="32" uniqueCount="28">
  <si>
    <t>Payroll</t>
  </si>
  <si>
    <t>Bookkeeping</t>
  </si>
  <si>
    <t>Return Prep</t>
  </si>
  <si>
    <t>Income and expenses</t>
  </si>
  <si>
    <t xml:space="preserve">Cost </t>
  </si>
  <si>
    <t>Cost per Rtn.</t>
  </si>
  <si>
    <t>Invoice and payments</t>
  </si>
  <si>
    <t>Per employee</t>
  </si>
  <si>
    <t># of returns</t>
  </si>
  <si>
    <t>Scanning &amp; storage of receipts</t>
  </si>
  <si>
    <t># employees</t>
  </si>
  <si>
    <t>Receipt capture</t>
  </si>
  <si>
    <t>Charge</t>
  </si>
  <si>
    <t>Mileage tracking</t>
  </si>
  <si>
    <t>Profit</t>
  </si>
  <si>
    <t>Cash flow</t>
  </si>
  <si>
    <t>Profit per rtn</t>
  </si>
  <si>
    <t xml:space="preserve">Monthly </t>
  </si>
  <si>
    <t>Charge per month</t>
  </si>
  <si>
    <t>P&amp;L</t>
  </si>
  <si>
    <t>Balance Sheet</t>
  </si>
  <si>
    <t>941's</t>
  </si>
  <si>
    <t>Business return</t>
  </si>
  <si>
    <t>Personal return</t>
  </si>
  <si>
    <t>Monthly Charges</t>
  </si>
  <si>
    <t>940 return</t>
  </si>
  <si>
    <t>Filing W-2's</t>
  </si>
  <si>
    <t>Filing W-3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</si>
</sst>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393A3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0" xfId="1" applyNumberFormat="1" applyFont="1"/>
    <xf numFmtId="0" fontId="2" fillId="0" borderId="0" xfId="0" applyFont="1"/>
    <xf numFmtId="44" fontId="2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D468-04EA-4669-9213-015B87A3EEDD}">
  <dimension ref="A1:P22"/>
  <sheetViews>
    <sheetView tabSelected="1" workbookViewId="0">
      <selection activeCell="P11" sqref="P11"/>
    </sheetView>
  </sheetViews>
  <sheetFormatPr defaultRowHeight="15"/>
  <cols>
    <col min="1" max="1" width="13.5703125" bestFit="1" customWidth="1"/>
    <col min="2" max="2" width="9.140625" style="1"/>
    <col min="4" max="4" width="12.5703125" bestFit="1" customWidth="1"/>
    <col min="5" max="5" width="9.140625" style="1"/>
    <col min="6" max="6" width="2" style="6" bestFit="1" customWidth="1"/>
    <col min="7" max="7" width="17" bestFit="1" customWidth="1"/>
    <col min="8" max="9" width="10.5703125" bestFit="1" customWidth="1"/>
    <col min="16" max="16" width="36" customWidth="1"/>
  </cols>
  <sheetData>
    <row r="1" spans="1:16">
      <c r="A1" t="s">
        <v>0</v>
      </c>
      <c r="B1" s="1">
        <f>(B3*B4)+B2</f>
        <v>58</v>
      </c>
      <c r="D1" t="s">
        <v>1</v>
      </c>
      <c r="E1" s="1">
        <v>30</v>
      </c>
      <c r="G1" t="s">
        <v>2</v>
      </c>
      <c r="H1" s="1">
        <v>1000</v>
      </c>
      <c r="P1" s="7" t="s">
        <v>3</v>
      </c>
    </row>
    <row r="2" spans="1:16">
      <c r="A2" t="s">
        <v>4</v>
      </c>
      <c r="B2" s="1">
        <v>40</v>
      </c>
      <c r="G2" t="s">
        <v>5</v>
      </c>
      <c r="H2" s="1">
        <f>H1/H3</f>
        <v>200</v>
      </c>
      <c r="P2" s="7" t="s">
        <v>6</v>
      </c>
    </row>
    <row r="3" spans="1:16">
      <c r="A3" t="s">
        <v>7</v>
      </c>
      <c r="B3" s="1">
        <v>6</v>
      </c>
      <c r="G3" t="s">
        <v>8</v>
      </c>
      <c r="H3" s="2">
        <v>5</v>
      </c>
      <c r="P3" s="7" t="s">
        <v>9</v>
      </c>
    </row>
    <row r="4" spans="1:16">
      <c r="A4" t="s">
        <v>10</v>
      </c>
      <c r="B4" s="2">
        <v>3</v>
      </c>
      <c r="H4" s="1"/>
      <c r="P4" s="7"/>
    </row>
    <row r="5" spans="1:16">
      <c r="H5" s="1"/>
      <c r="P5" s="7" t="s">
        <v>11</v>
      </c>
    </row>
    <row r="6" spans="1:16">
      <c r="A6" t="s">
        <v>12</v>
      </c>
      <c r="B6" s="1">
        <v>90</v>
      </c>
      <c r="D6" t="s">
        <v>12</v>
      </c>
      <c r="E6" s="1">
        <v>120</v>
      </c>
      <c r="G6" t="s">
        <v>12</v>
      </c>
      <c r="H6" s="1">
        <v>250</v>
      </c>
      <c r="P6" s="7" t="s">
        <v>13</v>
      </c>
    </row>
    <row r="7" spans="1:16">
      <c r="A7" t="s">
        <v>14</v>
      </c>
      <c r="B7" s="1">
        <f>B6-B1</f>
        <v>32</v>
      </c>
      <c r="D7" s="3" t="s">
        <v>14</v>
      </c>
      <c r="E7" s="4">
        <f>E6-E1</f>
        <v>90</v>
      </c>
      <c r="G7" s="3" t="s">
        <v>14</v>
      </c>
      <c r="H7" s="4">
        <f>(H3*H6)-H1</f>
        <v>250</v>
      </c>
      <c r="P7" s="7" t="s">
        <v>15</v>
      </c>
    </row>
    <row r="8" spans="1:16">
      <c r="G8" t="s">
        <v>16</v>
      </c>
      <c r="P8" s="7" t="s">
        <v>17</v>
      </c>
    </row>
    <row r="9" spans="1:16">
      <c r="G9" t="s">
        <v>18</v>
      </c>
      <c r="P9" s="7" t="s">
        <v>19</v>
      </c>
    </row>
    <row r="10" spans="1:16">
      <c r="P10" s="7" t="s">
        <v>20</v>
      </c>
    </row>
    <row r="11" spans="1:16">
      <c r="F11" s="6">
        <v>4</v>
      </c>
      <c r="G11" t="s">
        <v>21</v>
      </c>
      <c r="H11" s="1">
        <v>45</v>
      </c>
      <c r="I11" s="1">
        <f>F11*H11</f>
        <v>180</v>
      </c>
    </row>
    <row r="12" spans="1:16">
      <c r="F12" s="6">
        <v>1</v>
      </c>
      <c r="G12" t="s">
        <v>22</v>
      </c>
      <c r="H12" s="1">
        <v>600</v>
      </c>
      <c r="I12" s="1">
        <f t="shared" ref="I12:I16" si="0">F12*H12</f>
        <v>600</v>
      </c>
    </row>
    <row r="13" spans="1:16">
      <c r="F13" s="6">
        <v>1</v>
      </c>
      <c r="G13" t="s">
        <v>23</v>
      </c>
      <c r="H13" s="1">
        <v>250</v>
      </c>
      <c r="I13" s="1">
        <f t="shared" si="0"/>
        <v>250</v>
      </c>
    </row>
    <row r="14" spans="1:16">
      <c r="C14" t="s">
        <v>24</v>
      </c>
      <c r="F14" s="6">
        <v>1</v>
      </c>
      <c r="G14" t="s">
        <v>25</v>
      </c>
      <c r="H14" s="1">
        <v>100</v>
      </c>
      <c r="I14" s="1">
        <f t="shared" si="0"/>
        <v>100</v>
      </c>
    </row>
    <row r="15" spans="1:16">
      <c r="C15" s="5">
        <f>B6</f>
        <v>90</v>
      </c>
      <c r="F15" s="6">
        <v>1</v>
      </c>
      <c r="G15" t="s">
        <v>26</v>
      </c>
      <c r="H15" s="1">
        <v>75</v>
      </c>
      <c r="I15" s="1">
        <f t="shared" si="0"/>
        <v>75</v>
      </c>
    </row>
    <row r="16" spans="1:16">
      <c r="C16" s="5">
        <f>E6</f>
        <v>120</v>
      </c>
      <c r="F16" s="6">
        <v>1</v>
      </c>
      <c r="G16" t="s">
        <v>27</v>
      </c>
      <c r="H16" s="1">
        <v>25</v>
      </c>
      <c r="I16" s="1">
        <f t="shared" si="0"/>
        <v>25</v>
      </c>
    </row>
    <row r="17" spans="3:9">
      <c r="C17">
        <f>H9</f>
        <v>0</v>
      </c>
    </row>
    <row r="22" spans="3:9">
      <c r="I22" s="5">
        <f>SUM(I11:I21)/12</f>
        <v>102.5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6B70A4-3A11-4E3E-8CA2-7A76FF85F041}"/>
</file>

<file path=customXml/itemProps2.xml><?xml version="1.0" encoding="utf-8"?>
<ds:datastoreItem xmlns:ds="http://schemas.openxmlformats.org/officeDocument/2006/customXml" ds:itemID="{2DBE07E3-1A05-4852-8979-BA1612F26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Collins</dc:creator>
  <cp:keywords/>
  <dc:description/>
  <cp:lastModifiedBy>David Collins</cp:lastModifiedBy>
  <cp:revision/>
  <dcterms:created xsi:type="dcterms:W3CDTF">2022-10-29T17:31:53Z</dcterms:created>
  <dcterms:modified xsi:type="dcterms:W3CDTF">2022-11-18T13:25:55Z</dcterms:modified>
  <cp:category/>
  <cp:contentStatus/>
</cp:coreProperties>
</file>