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S:\Folders\Client Files\Domenick Lazzara\"/>
    </mc:Choice>
  </mc:AlternateContent>
  <xr:revisionPtr revIDLastSave="0" documentId="8_{72417C0D-52DD-4379-9851-2D90604C38A2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Worksheet" sheetId="1" r:id="rId1"/>
    <sheet name="Sheet3" sheetId="4" r:id="rId2"/>
    <sheet name="Sheet1" sheetId="2" r:id="rId3"/>
    <sheet name="Sheet2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  <c r="I4" i="4"/>
  <c r="M3" i="4"/>
  <c r="L3" i="4"/>
  <c r="K3" i="4"/>
  <c r="J3" i="4"/>
  <c r="I3" i="4"/>
  <c r="F18" i="1" l="1"/>
  <c r="E18" i="1"/>
  <c r="D18" i="1"/>
  <c r="C18" i="1"/>
</calcChain>
</file>

<file path=xl/sharedStrings.xml><?xml version="1.0" encoding="utf-8"?>
<sst xmlns="http://schemas.openxmlformats.org/spreadsheetml/2006/main" count="146" uniqueCount="52">
  <si>
    <t>Federal Tax Detail</t>
  </si>
  <si>
    <t>Client: Domenick Lazzara</t>
  </si>
  <si>
    <t>Exported on: 01/27/2024</t>
  </si>
  <si>
    <t>TAX YEAR</t>
  </si>
  <si>
    <t>FORM</t>
  </si>
  <si>
    <t>ASSESSED
BALANCE</t>
  </si>
  <si>
    <t>ACCRUED
INTEREST</t>
  </si>
  <si>
    <t>ACCRITED
PENALTY</t>
  </si>
  <si>
    <t>TAX DUE</t>
  </si>
  <si>
    <t>FILED</t>
  </si>
  <si>
    <t>NFTL</t>
  </si>
  <si>
    <t>FILING
STATUS</t>
  </si>
  <si>
    <t>ESTIMATED
CSED</t>
  </si>
  <si>
    <t>MULTIPLE
CSED</t>
  </si>
  <si>
    <t>OPEN CSED
TOLLING</t>
  </si>
  <si>
    <t>TRANSCRIPT
PULLED</t>
  </si>
  <si>
    <t>Yes</t>
  </si>
  <si>
    <t>Single</t>
  </si>
  <si>
    <t>MFS</t>
  </si>
  <si>
    <t>No</t>
  </si>
  <si>
    <t>TOTALS</t>
  </si>
  <si>
    <t>Date  </t>
  </si>
  <si>
    <t>Tax Form  </t>
  </si>
  <si>
    <t>Tax Year  </t>
  </si>
  <si>
    <t>Code - Explanation </t>
  </si>
  <si>
    <t>Amount </t>
  </si>
  <si>
    <t>610 - Payment with return</t>
  </si>
  <si>
    <t>640 - Advance payment of tax owed</t>
  </si>
  <si>
    <t>670 - Payment</t>
  </si>
  <si>
    <t>672 - Removed payment CIVIL PENALTY 201601</t>
  </si>
  <si>
    <t>673 - Payment</t>
  </si>
  <si>
    <t>672 - Removed payment CIVIL PENALTY 202001</t>
  </si>
  <si>
    <t>672 - Removed payment CIVIL PENALTY 202101</t>
  </si>
  <si>
    <t>672 - Removed payment CIVIL PENALTY 202201</t>
  </si>
  <si>
    <t>672 - Removed payment CIVIL PENALTY 202301</t>
  </si>
  <si>
    <t>Total:</t>
  </si>
  <si>
    <t>Tax Year</t>
  </si>
  <si>
    <t>Tax Form</t>
  </si>
  <si>
    <t>Filed</t>
  </si>
  <si>
    <t>Failure To File</t>
  </si>
  <si>
    <t>Failure To Pay</t>
  </si>
  <si>
    <t>Failure To Deposit</t>
  </si>
  <si>
    <t>Penalty Reduced</t>
  </si>
  <si>
    <t>Possible FTA</t>
  </si>
  <si>
    <t>Monthly Payment</t>
  </si>
  <si>
    <t>Date</t>
  </si>
  <si>
    <t>Payment</t>
  </si>
  <si>
    <t>Applied to</t>
  </si>
  <si>
    <t>Balance</t>
  </si>
  <si>
    <t>Remaining</t>
  </si>
  <si>
    <t>Start 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</si>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</sst>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_);_(\$* \(#,##0\);_(\$* &quot;-&quot;??_);_(@_)"/>
    <numFmt numFmtId="165" formatCode="mm/dd/yyyy"/>
  </numFmts>
  <fonts count="5" x14ac:knownFonts="1">
    <font>
      <sz val="11"/>
      <color rgb="FF000000"/>
      <name val="Calibri"/>
    </font>
    <font>
      <sz val="2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4" fontId="0" fillId="0" borderId="0" xfId="0" applyNumberFormat="1"/>
    <xf numFmtId="6" fontId="0" fillId="0" borderId="0" xfId="0" applyNumberFormat="1"/>
    <xf numFmtId="0" fontId="0" fillId="2" borderId="0" xfId="0" applyFill="1"/>
    <xf numFmtId="6" fontId="0" fillId="2" borderId="0" xfId="0" applyNumberFormat="1" applyFill="1"/>
    <xf numFmtId="0" fontId="4" fillId="0" borderId="0" xfId="0" applyFont="1"/>
    <xf numFmtId="0" fontId="4" fillId="0" borderId="0" xfId="0" applyFont="1" applyAlignment="1">
      <alignment horizontal="right" vertical="center" wrapText="1"/>
    </xf>
    <xf numFmtId="44" fontId="0" fillId="0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0" fillId="0" borderId="0" xfId="0" applyNumberFormat="1"/>
    <xf numFmtId="164" fontId="0" fillId="0" borderId="0" xfId="0" applyNumberFormat="1"/>
    <xf numFmtId="43" fontId="0" fillId="0" borderId="0" xfId="0" applyNumberFormat="1"/>
    <xf numFmtId="6" fontId="4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8"/>
  <sheetViews>
    <sheetView tabSelected="1" workbookViewId="0">
      <selection activeCell="A4" sqref="A4:J4"/>
    </sheetView>
  </sheetViews>
  <sheetFormatPr defaultRowHeight="15" x14ac:dyDescent="0.25"/>
  <cols>
    <col min="1" max="2" width="15" customWidth="1"/>
    <col min="3" max="6" width="12" customWidth="1"/>
    <col min="7" max="7" width="6" bestFit="1" customWidth="1"/>
    <col min="8" max="8" width="5" bestFit="1" customWidth="1"/>
    <col min="9" max="9" width="8" bestFit="1" customWidth="1"/>
    <col min="10" max="10" width="12" bestFit="1" customWidth="1"/>
    <col min="11" max="11" width="10" bestFit="1" customWidth="1"/>
    <col min="12" max="12" width="11" bestFit="1" customWidth="1"/>
    <col min="13" max="13" width="13" customWidth="1"/>
  </cols>
  <sheetData>
    <row r="1" spans="1:13" ht="31.5" x14ac:dyDescent="0.5">
      <c r="A1" s="1" t="s">
        <v>0</v>
      </c>
    </row>
    <row r="2" spans="1:13" x14ac:dyDescent="0.25">
      <c r="A2" t="s">
        <v>1</v>
      </c>
      <c r="M2" s="2" t="s">
        <v>2</v>
      </c>
    </row>
    <row r="4" spans="1:13" ht="30" x14ac:dyDescent="0.25">
      <c r="A4" s="4" t="s">
        <v>3</v>
      </c>
      <c r="B4" s="4" t="s">
        <v>4</v>
      </c>
      <c r="C4" s="5" t="s">
        <v>5</v>
      </c>
      <c r="D4" s="5" t="s">
        <v>6</v>
      </c>
      <c r="E4" s="5" t="s">
        <v>7</v>
      </c>
      <c r="F4" s="4" t="s">
        <v>8</v>
      </c>
      <c r="G4" s="4" t="s">
        <v>9</v>
      </c>
      <c r="H4" s="4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spans="1:13" x14ac:dyDescent="0.25">
      <c r="A5" s="3">
        <v>2013</v>
      </c>
      <c r="B5" s="3">
        <v>1040</v>
      </c>
      <c r="C5" s="6">
        <v>0</v>
      </c>
      <c r="D5" s="6">
        <v>0</v>
      </c>
      <c r="E5" s="6">
        <v>0</v>
      </c>
      <c r="F5" s="6">
        <v>0</v>
      </c>
      <c r="G5" s="3" t="s">
        <v>16</v>
      </c>
      <c r="H5" s="3"/>
      <c r="I5" s="3" t="s">
        <v>17</v>
      </c>
      <c r="J5" s="7">
        <v>45403</v>
      </c>
      <c r="K5" s="3"/>
      <c r="L5" s="3"/>
      <c r="M5" s="7">
        <v>45310</v>
      </c>
    </row>
    <row r="6" spans="1:13" x14ac:dyDescent="0.25">
      <c r="A6" s="3">
        <v>2014</v>
      </c>
      <c r="B6" s="3">
        <v>1040</v>
      </c>
      <c r="C6" s="6">
        <v>0</v>
      </c>
      <c r="D6" s="6">
        <v>0</v>
      </c>
      <c r="E6" s="6">
        <v>0</v>
      </c>
      <c r="F6" s="6">
        <v>0</v>
      </c>
      <c r="G6" s="3" t="s">
        <v>16</v>
      </c>
      <c r="H6" s="3"/>
      <c r="I6" s="3" t="s">
        <v>17</v>
      </c>
      <c r="J6" s="7">
        <v>46333</v>
      </c>
      <c r="K6" s="3" t="s">
        <v>16</v>
      </c>
      <c r="L6" s="3"/>
      <c r="M6" s="7">
        <v>45310</v>
      </c>
    </row>
    <row r="7" spans="1:13" x14ac:dyDescent="0.25">
      <c r="A7" s="3">
        <v>2015</v>
      </c>
      <c r="B7" s="3">
        <v>1040</v>
      </c>
      <c r="C7" s="6">
        <v>0</v>
      </c>
      <c r="D7" s="6">
        <v>0</v>
      </c>
      <c r="E7" s="6">
        <v>0</v>
      </c>
      <c r="F7" s="6">
        <v>0</v>
      </c>
      <c r="G7" s="3" t="s">
        <v>16</v>
      </c>
      <c r="H7" s="3"/>
      <c r="I7" s="3" t="s">
        <v>17</v>
      </c>
      <c r="J7" s="7">
        <v>46123</v>
      </c>
      <c r="K7" s="3"/>
      <c r="L7" s="3"/>
      <c r="M7" s="7">
        <v>45310</v>
      </c>
    </row>
    <row r="8" spans="1:13" x14ac:dyDescent="0.25">
      <c r="A8" s="3">
        <v>2016</v>
      </c>
      <c r="B8" s="3">
        <v>1040</v>
      </c>
      <c r="C8" s="6">
        <v>0</v>
      </c>
      <c r="D8" s="6">
        <v>0</v>
      </c>
      <c r="E8" s="6">
        <v>0</v>
      </c>
      <c r="F8" s="6">
        <v>0</v>
      </c>
      <c r="G8" s="3" t="s">
        <v>16</v>
      </c>
      <c r="H8" s="3"/>
      <c r="I8" s="3" t="s">
        <v>17</v>
      </c>
      <c r="J8" s="7">
        <v>46669</v>
      </c>
      <c r="K8" s="3"/>
      <c r="L8" s="3"/>
      <c r="M8" s="7">
        <v>45310</v>
      </c>
    </row>
    <row r="9" spans="1:13" x14ac:dyDescent="0.25">
      <c r="A9" s="3">
        <v>2017</v>
      </c>
      <c r="B9" s="3">
        <v>1040</v>
      </c>
      <c r="C9" s="6">
        <v>1222</v>
      </c>
      <c r="D9" s="6">
        <v>41</v>
      </c>
      <c r="E9" s="6">
        <v>0</v>
      </c>
      <c r="F9" s="6">
        <v>1263</v>
      </c>
      <c r="G9" s="3" t="s">
        <v>16</v>
      </c>
      <c r="H9" s="3"/>
      <c r="I9" s="3" t="s">
        <v>18</v>
      </c>
      <c r="J9" s="7">
        <v>47055</v>
      </c>
      <c r="K9" s="3"/>
      <c r="L9" s="3"/>
      <c r="M9" s="7">
        <v>45318</v>
      </c>
    </row>
    <row r="10" spans="1:13" x14ac:dyDescent="0.25">
      <c r="A10" s="3">
        <v>2018</v>
      </c>
      <c r="B10" s="3">
        <v>1040</v>
      </c>
      <c r="C10" s="6">
        <v>3487</v>
      </c>
      <c r="D10" s="6">
        <v>808</v>
      </c>
      <c r="E10" s="6">
        <v>422</v>
      </c>
      <c r="F10" s="6">
        <v>4717</v>
      </c>
      <c r="G10" s="3" t="s">
        <v>16</v>
      </c>
      <c r="H10" s="3"/>
      <c r="I10" s="3" t="s">
        <v>18</v>
      </c>
      <c r="J10" s="7">
        <v>47433</v>
      </c>
      <c r="K10" s="3"/>
      <c r="L10" s="3"/>
      <c r="M10" s="7">
        <v>45318</v>
      </c>
    </row>
    <row r="11" spans="1:13" x14ac:dyDescent="0.25">
      <c r="A11" s="3">
        <v>2019</v>
      </c>
      <c r="B11" s="3">
        <v>1040</v>
      </c>
      <c r="C11" s="6">
        <v>3852</v>
      </c>
      <c r="D11" s="6">
        <v>618</v>
      </c>
      <c r="E11" s="6">
        <v>635</v>
      </c>
      <c r="F11" s="6">
        <v>5105</v>
      </c>
      <c r="G11" s="3" t="s">
        <v>16</v>
      </c>
      <c r="H11" s="3"/>
      <c r="I11" s="3" t="s">
        <v>18</v>
      </c>
      <c r="J11" s="7">
        <v>47908</v>
      </c>
      <c r="K11" s="3"/>
      <c r="L11" s="3"/>
      <c r="M11" s="7">
        <v>45318</v>
      </c>
    </row>
    <row r="12" spans="1:13" x14ac:dyDescent="0.25">
      <c r="A12" s="3">
        <v>2020</v>
      </c>
      <c r="B12" s="3">
        <v>1040</v>
      </c>
      <c r="C12" s="6">
        <v>10175</v>
      </c>
      <c r="D12" s="6">
        <v>1417</v>
      </c>
      <c r="E12" s="6">
        <v>554</v>
      </c>
      <c r="F12" s="6">
        <v>12145</v>
      </c>
      <c r="G12" s="3" t="s">
        <v>16</v>
      </c>
      <c r="H12" s="3"/>
      <c r="I12" s="3" t="s">
        <v>18</v>
      </c>
      <c r="J12" s="7">
        <v>48174</v>
      </c>
      <c r="K12" s="3"/>
      <c r="L12" s="3"/>
      <c r="M12" s="7">
        <v>45318</v>
      </c>
    </row>
    <row r="13" spans="1:13" x14ac:dyDescent="0.25">
      <c r="A13" s="3">
        <v>2021</v>
      </c>
      <c r="B13" s="3">
        <v>1040</v>
      </c>
      <c r="C13" s="6">
        <v>18769</v>
      </c>
      <c r="D13" s="6">
        <v>1002</v>
      </c>
      <c r="E13" s="6">
        <v>0</v>
      </c>
      <c r="F13" s="6">
        <v>19771</v>
      </c>
      <c r="G13" s="3" t="s">
        <v>16</v>
      </c>
      <c r="H13" s="3"/>
      <c r="I13" s="3" t="s">
        <v>18</v>
      </c>
      <c r="J13" s="7">
        <v>48735</v>
      </c>
      <c r="K13" s="3"/>
      <c r="L13" s="3"/>
      <c r="M13" s="7">
        <v>45318</v>
      </c>
    </row>
    <row r="14" spans="1:13" x14ac:dyDescent="0.25">
      <c r="A14" s="3">
        <v>2022</v>
      </c>
      <c r="B14" s="3">
        <v>1040</v>
      </c>
      <c r="C14" s="6">
        <v>27310</v>
      </c>
      <c r="D14" s="6">
        <v>507</v>
      </c>
      <c r="E14" s="6">
        <v>250</v>
      </c>
      <c r="F14" s="6">
        <v>28067</v>
      </c>
      <c r="G14" s="3" t="s">
        <v>16</v>
      </c>
      <c r="H14" s="3"/>
      <c r="I14" s="3" t="s">
        <v>18</v>
      </c>
      <c r="J14" s="7">
        <v>48903</v>
      </c>
      <c r="K14" s="3"/>
      <c r="L14" s="3"/>
      <c r="M14" s="7">
        <v>45318</v>
      </c>
    </row>
    <row r="15" spans="1:13" x14ac:dyDescent="0.25">
      <c r="A15" s="3">
        <v>2023</v>
      </c>
      <c r="B15" s="3">
        <v>1040</v>
      </c>
      <c r="C15" s="6">
        <v>0</v>
      </c>
      <c r="D15" s="6">
        <v>0</v>
      </c>
      <c r="E15" s="6">
        <v>0</v>
      </c>
      <c r="F15" s="6">
        <v>0</v>
      </c>
      <c r="G15" s="3" t="s">
        <v>19</v>
      </c>
      <c r="H15" s="3"/>
      <c r="I15" s="3"/>
      <c r="J15" s="7"/>
      <c r="K15" s="3"/>
      <c r="L15" s="3"/>
      <c r="M15" s="7">
        <v>45314</v>
      </c>
    </row>
    <row r="16" spans="1:13" x14ac:dyDescent="0.25">
      <c r="A16" s="3">
        <v>2024</v>
      </c>
      <c r="B16" s="3">
        <v>1040</v>
      </c>
      <c r="C16" s="6">
        <v>0</v>
      </c>
      <c r="D16" s="6">
        <v>0</v>
      </c>
      <c r="E16" s="6">
        <v>0</v>
      </c>
      <c r="F16" s="6">
        <v>0</v>
      </c>
      <c r="G16" s="3" t="s">
        <v>19</v>
      </c>
      <c r="H16" s="3"/>
      <c r="I16" s="3"/>
      <c r="J16" s="7"/>
      <c r="K16" s="3"/>
      <c r="L16" s="3"/>
      <c r="M16" s="7">
        <v>45310</v>
      </c>
    </row>
    <row r="17" spans="1:13" x14ac:dyDescent="0.25">
      <c r="A17" s="3"/>
      <c r="B17" s="3"/>
      <c r="C17" s="6"/>
      <c r="D17" s="6"/>
      <c r="E17" s="6"/>
      <c r="F17" s="6"/>
      <c r="G17" s="3"/>
      <c r="H17" s="3"/>
      <c r="I17" s="3"/>
      <c r="J17" s="7"/>
      <c r="K17" s="3"/>
      <c r="L17" s="3"/>
      <c r="M17" s="7"/>
    </row>
    <row r="18" spans="1:13" x14ac:dyDescent="0.25">
      <c r="A18" s="4" t="s">
        <v>20</v>
      </c>
      <c r="B18" s="4"/>
      <c r="C18" s="8">
        <f>SUM(C5:C17)</f>
        <v>64815</v>
      </c>
      <c r="D18" s="8">
        <f>SUM(D5:D17)</f>
        <v>4393</v>
      </c>
      <c r="E18" s="8">
        <f>SUM(E5:E17)</f>
        <v>1861</v>
      </c>
      <c r="F18" s="8">
        <f>SUM(F5:F17)</f>
        <v>71068</v>
      </c>
      <c r="G18" s="4"/>
      <c r="H18" s="4"/>
      <c r="I18" s="4"/>
      <c r="J18" s="9"/>
      <c r="K18" s="4"/>
      <c r="L18" s="4"/>
      <c r="M18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04244-0A2F-4321-B1FF-F7636130E32E}">
  <sheetPr codeName="Sheet2"/>
  <dimension ref="A1:M7"/>
  <sheetViews>
    <sheetView workbookViewId="0">
      <selection activeCell="C7" sqref="C7"/>
    </sheetView>
  </sheetViews>
  <sheetFormatPr defaultRowHeight="15" x14ac:dyDescent="0.25"/>
  <cols>
    <col min="3" max="3" width="10.7109375" bestFit="1" customWidth="1"/>
    <col min="8" max="9" width="9.7109375" bestFit="1" customWidth="1"/>
    <col min="11" max="11" width="10.28515625" bestFit="1" customWidth="1"/>
    <col min="12" max="12" width="7.85546875" bestFit="1" customWidth="1"/>
    <col min="13" max="13" width="10.42578125" bestFit="1" customWidth="1"/>
  </cols>
  <sheetData>
    <row r="1" spans="1:13" ht="45" x14ac:dyDescent="0.25">
      <c r="A1" s="4" t="s">
        <v>3</v>
      </c>
      <c r="B1" s="4" t="s">
        <v>8</v>
      </c>
      <c r="C1" s="5" t="s">
        <v>12</v>
      </c>
      <c r="E1" s="15" t="s">
        <v>44</v>
      </c>
      <c r="F1" s="16">
        <v>800</v>
      </c>
      <c r="G1" s="15" t="s">
        <v>50</v>
      </c>
      <c r="H1" s="17">
        <v>45350</v>
      </c>
    </row>
    <row r="2" spans="1:13" x14ac:dyDescent="0.25">
      <c r="A2" s="3">
        <v>2017</v>
      </c>
      <c r="B2" s="6">
        <v>1263</v>
      </c>
      <c r="C2" s="7">
        <v>47055</v>
      </c>
      <c r="I2" s="14" t="s">
        <v>45</v>
      </c>
      <c r="J2" s="14" t="s">
        <v>46</v>
      </c>
      <c r="K2" s="14" t="s">
        <v>47</v>
      </c>
      <c r="L2" s="14" t="s">
        <v>48</v>
      </c>
      <c r="M2" s="14" t="s">
        <v>49</v>
      </c>
    </row>
    <row r="3" spans="1:13" x14ac:dyDescent="0.25">
      <c r="A3" s="3">
        <v>2018</v>
      </c>
      <c r="B3" s="6">
        <v>4717</v>
      </c>
      <c r="C3" s="7">
        <v>47433</v>
      </c>
      <c r="I3" s="10">
        <f>H1</f>
        <v>45350</v>
      </c>
      <c r="J3" s="18">
        <f>F1</f>
        <v>800</v>
      </c>
      <c r="K3">
        <f>A2</f>
        <v>2017</v>
      </c>
      <c r="L3" s="19">
        <f>B2</f>
        <v>1263</v>
      </c>
      <c r="M3" s="20">
        <f>L3-J3</f>
        <v>463</v>
      </c>
    </row>
    <row r="4" spans="1:13" x14ac:dyDescent="0.25">
      <c r="A4" s="3">
        <v>2019</v>
      </c>
      <c r="B4" s="6">
        <v>5105</v>
      </c>
      <c r="C4" s="7">
        <v>47908</v>
      </c>
      <c r="I4" s="10">
        <f>EDATE(I3,1)</f>
        <v>45379</v>
      </c>
      <c r="J4" s="18">
        <f>$F$1</f>
        <v>800</v>
      </c>
    </row>
    <row r="5" spans="1:13" x14ac:dyDescent="0.25">
      <c r="A5" s="3">
        <v>2020</v>
      </c>
      <c r="B5" s="6">
        <v>12145</v>
      </c>
      <c r="C5" s="7">
        <v>48174</v>
      </c>
    </row>
    <row r="6" spans="1:13" x14ac:dyDescent="0.25">
      <c r="A6" s="3">
        <v>2021</v>
      </c>
      <c r="B6" s="6">
        <v>19771</v>
      </c>
      <c r="C6" s="7">
        <v>48735</v>
      </c>
      <c r="I6" s="10"/>
    </row>
    <row r="7" spans="1:13" x14ac:dyDescent="0.25">
      <c r="A7" s="3">
        <v>2022</v>
      </c>
      <c r="B7" s="6">
        <v>28067</v>
      </c>
      <c r="C7" s="7">
        <v>48903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28EEE-E41C-4743-8E49-A0BAC02C8A11}">
  <sheetPr codeName="Sheet3"/>
  <dimension ref="A1:E74"/>
  <sheetViews>
    <sheetView topLeftCell="A41" workbookViewId="0">
      <selection activeCell="J53" sqref="J53"/>
    </sheetView>
  </sheetViews>
  <sheetFormatPr defaultRowHeight="15" x14ac:dyDescent="0.25"/>
  <cols>
    <col min="1" max="1" width="10.7109375" bestFit="1" customWidth="1"/>
    <col min="2" max="2" width="9.85546875" bestFit="1" customWidth="1"/>
    <col min="4" max="4" width="42.85546875" bestFit="1" customWidth="1"/>
    <col min="5" max="5" width="9" bestFit="1" customWidth="1"/>
  </cols>
  <sheetData>
    <row r="1" spans="1:5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</row>
    <row r="3" spans="1:5" x14ac:dyDescent="0.25">
      <c r="A3" s="10">
        <v>42450</v>
      </c>
      <c r="B3">
        <v>1040</v>
      </c>
      <c r="C3">
        <v>2015</v>
      </c>
      <c r="D3" t="s">
        <v>26</v>
      </c>
      <c r="E3" s="11">
        <v>-204</v>
      </c>
    </row>
    <row r="4" spans="1:5" x14ac:dyDescent="0.25">
      <c r="A4" s="10">
        <v>42565</v>
      </c>
      <c r="B4">
        <v>1040</v>
      </c>
      <c r="C4">
        <v>2014</v>
      </c>
      <c r="D4" t="s">
        <v>27</v>
      </c>
      <c r="E4" s="11">
        <v>-150</v>
      </c>
    </row>
    <row r="5" spans="1:5" x14ac:dyDescent="0.25">
      <c r="A5" s="10">
        <v>42598</v>
      </c>
      <c r="B5">
        <v>1040</v>
      </c>
      <c r="C5">
        <v>2014</v>
      </c>
      <c r="D5" t="s">
        <v>28</v>
      </c>
      <c r="E5" s="11">
        <v>-150</v>
      </c>
    </row>
    <row r="6" spans="1:5" x14ac:dyDescent="0.25">
      <c r="A6" s="10">
        <v>42628</v>
      </c>
      <c r="B6">
        <v>1040</v>
      </c>
      <c r="C6">
        <v>2014</v>
      </c>
      <c r="D6" t="s">
        <v>28</v>
      </c>
      <c r="E6" s="11">
        <v>-150</v>
      </c>
    </row>
    <row r="7" spans="1:5" x14ac:dyDescent="0.25">
      <c r="A7" s="10">
        <v>42660</v>
      </c>
      <c r="B7">
        <v>1040</v>
      </c>
      <c r="C7">
        <v>2014</v>
      </c>
      <c r="D7" t="s">
        <v>29</v>
      </c>
      <c r="E7" s="11">
        <v>120</v>
      </c>
    </row>
    <row r="8" spans="1:5" x14ac:dyDescent="0.25">
      <c r="A8" s="10">
        <v>42660</v>
      </c>
      <c r="B8">
        <v>1040</v>
      </c>
      <c r="C8">
        <v>2014</v>
      </c>
      <c r="D8" t="s">
        <v>28</v>
      </c>
      <c r="E8" s="11">
        <v>-30</v>
      </c>
    </row>
    <row r="9" spans="1:5" x14ac:dyDescent="0.25">
      <c r="A9" s="10">
        <v>42660</v>
      </c>
      <c r="B9">
        <v>1040</v>
      </c>
      <c r="C9">
        <v>2014</v>
      </c>
      <c r="D9" t="s">
        <v>30</v>
      </c>
      <c r="E9" s="11">
        <v>-120</v>
      </c>
    </row>
    <row r="10" spans="1:5" x14ac:dyDescent="0.25">
      <c r="A10" s="10">
        <v>42702</v>
      </c>
      <c r="B10">
        <v>1040</v>
      </c>
      <c r="C10">
        <v>2014</v>
      </c>
      <c r="D10" t="s">
        <v>28</v>
      </c>
      <c r="E10" s="11">
        <v>-150</v>
      </c>
    </row>
    <row r="11" spans="1:5" x14ac:dyDescent="0.25">
      <c r="A11" s="10">
        <v>42723</v>
      </c>
      <c r="B11">
        <v>1040</v>
      </c>
      <c r="C11">
        <v>2014</v>
      </c>
      <c r="D11" t="s">
        <v>28</v>
      </c>
      <c r="E11" s="11">
        <v>-150</v>
      </c>
    </row>
    <row r="12" spans="1:5" x14ac:dyDescent="0.25">
      <c r="A12" s="10">
        <v>42779</v>
      </c>
      <c r="B12">
        <v>1040</v>
      </c>
      <c r="C12">
        <v>2014</v>
      </c>
      <c r="D12" t="s">
        <v>28</v>
      </c>
      <c r="E12" s="11">
        <v>-150</v>
      </c>
    </row>
    <row r="13" spans="1:5" x14ac:dyDescent="0.25">
      <c r="A13" s="10">
        <v>42794</v>
      </c>
      <c r="B13">
        <v>1040</v>
      </c>
      <c r="C13">
        <v>2014</v>
      </c>
      <c r="D13" t="s">
        <v>28</v>
      </c>
      <c r="E13" s="11">
        <v>-150</v>
      </c>
    </row>
    <row r="14" spans="1:5" x14ac:dyDescent="0.25">
      <c r="A14" s="10">
        <v>42815</v>
      </c>
      <c r="B14">
        <v>1040</v>
      </c>
      <c r="C14">
        <v>2014</v>
      </c>
      <c r="D14" t="s">
        <v>28</v>
      </c>
      <c r="E14" s="11">
        <v>-150</v>
      </c>
    </row>
    <row r="15" spans="1:5" x14ac:dyDescent="0.25">
      <c r="A15" s="10">
        <v>42849</v>
      </c>
      <c r="B15">
        <v>1040</v>
      </c>
      <c r="C15">
        <v>2014</v>
      </c>
      <c r="D15" t="s">
        <v>28</v>
      </c>
      <c r="E15" s="11">
        <v>-150</v>
      </c>
    </row>
    <row r="16" spans="1:5" x14ac:dyDescent="0.25">
      <c r="A16" s="10">
        <v>42877</v>
      </c>
      <c r="B16">
        <v>1040</v>
      </c>
      <c r="C16">
        <v>2014</v>
      </c>
      <c r="D16" t="s">
        <v>28</v>
      </c>
      <c r="E16" s="11">
        <v>-150</v>
      </c>
    </row>
    <row r="17" spans="1:5" x14ac:dyDescent="0.25">
      <c r="A17" s="10">
        <v>42912</v>
      </c>
      <c r="B17">
        <v>1040</v>
      </c>
      <c r="C17">
        <v>2014</v>
      </c>
      <c r="D17" t="s">
        <v>28</v>
      </c>
      <c r="E17" s="11">
        <v>-150</v>
      </c>
    </row>
    <row r="18" spans="1:5" x14ac:dyDescent="0.25">
      <c r="A18" s="10">
        <v>42945</v>
      </c>
      <c r="B18">
        <v>1040</v>
      </c>
      <c r="C18">
        <v>2014</v>
      </c>
      <c r="D18" t="s">
        <v>28</v>
      </c>
      <c r="E18" s="11">
        <v>-197</v>
      </c>
    </row>
    <row r="19" spans="1:5" x14ac:dyDescent="0.25">
      <c r="A19" s="10">
        <v>42996</v>
      </c>
      <c r="B19">
        <v>1040</v>
      </c>
      <c r="C19">
        <v>2016</v>
      </c>
      <c r="D19" t="s">
        <v>26</v>
      </c>
      <c r="E19" s="11">
        <v>-564</v>
      </c>
    </row>
    <row r="20" spans="1:5" x14ac:dyDescent="0.25">
      <c r="A20" s="10">
        <v>43533</v>
      </c>
      <c r="B20">
        <v>1040</v>
      </c>
      <c r="C20">
        <v>2017</v>
      </c>
      <c r="D20" t="s">
        <v>28</v>
      </c>
      <c r="E20" s="11">
        <v>-50</v>
      </c>
    </row>
    <row r="21" spans="1:5" x14ac:dyDescent="0.25">
      <c r="A21" s="10">
        <v>43858</v>
      </c>
      <c r="B21">
        <v>1040</v>
      </c>
      <c r="C21">
        <v>2017</v>
      </c>
      <c r="D21" t="s">
        <v>28</v>
      </c>
      <c r="E21" s="11">
        <v>-75</v>
      </c>
    </row>
    <row r="22" spans="1:5" x14ac:dyDescent="0.25">
      <c r="A22" s="10">
        <v>43858</v>
      </c>
      <c r="B22">
        <v>1040</v>
      </c>
      <c r="C22">
        <v>2017</v>
      </c>
      <c r="D22" t="s">
        <v>31</v>
      </c>
      <c r="E22" s="11">
        <v>25</v>
      </c>
    </row>
    <row r="23" spans="1:5" x14ac:dyDescent="0.25">
      <c r="A23" s="10">
        <v>43858</v>
      </c>
      <c r="B23">
        <v>1040</v>
      </c>
      <c r="C23">
        <v>2017</v>
      </c>
      <c r="D23" t="s">
        <v>30</v>
      </c>
      <c r="E23" s="11">
        <v>-25</v>
      </c>
    </row>
    <row r="24" spans="1:5" x14ac:dyDescent="0.25">
      <c r="A24" s="10">
        <v>43882</v>
      </c>
      <c r="B24">
        <v>1040</v>
      </c>
      <c r="C24">
        <v>2017</v>
      </c>
      <c r="D24" t="s">
        <v>31</v>
      </c>
      <c r="E24" s="11">
        <v>100</v>
      </c>
    </row>
    <row r="25" spans="1:5" x14ac:dyDescent="0.25">
      <c r="A25" s="10">
        <v>43882</v>
      </c>
      <c r="B25">
        <v>1040</v>
      </c>
      <c r="C25">
        <v>2017</v>
      </c>
      <c r="D25" t="s">
        <v>30</v>
      </c>
      <c r="E25" s="11">
        <v>-100</v>
      </c>
    </row>
    <row r="26" spans="1:5" x14ac:dyDescent="0.25">
      <c r="A26" s="10">
        <v>43899</v>
      </c>
      <c r="B26">
        <v>1040</v>
      </c>
      <c r="C26">
        <v>2017</v>
      </c>
      <c r="D26" t="s">
        <v>31</v>
      </c>
      <c r="E26" s="11">
        <v>100</v>
      </c>
    </row>
    <row r="27" spans="1:5" x14ac:dyDescent="0.25">
      <c r="A27" s="10">
        <v>43899</v>
      </c>
      <c r="B27">
        <v>1040</v>
      </c>
      <c r="C27">
        <v>2017</v>
      </c>
      <c r="D27" t="s">
        <v>30</v>
      </c>
      <c r="E27" s="11">
        <v>-100</v>
      </c>
    </row>
    <row r="28" spans="1:5" x14ac:dyDescent="0.25">
      <c r="A28" s="10">
        <v>43955</v>
      </c>
      <c r="B28">
        <v>1040</v>
      </c>
      <c r="C28">
        <v>2018</v>
      </c>
      <c r="D28" t="s">
        <v>28</v>
      </c>
      <c r="E28" s="11">
        <v>-105</v>
      </c>
    </row>
    <row r="29" spans="1:5" x14ac:dyDescent="0.25">
      <c r="A29" s="10">
        <v>44068</v>
      </c>
      <c r="B29">
        <v>1040</v>
      </c>
      <c r="C29">
        <v>2018</v>
      </c>
      <c r="D29" t="s">
        <v>28</v>
      </c>
      <c r="E29" s="11">
        <v>-100</v>
      </c>
    </row>
    <row r="30" spans="1:5" x14ac:dyDescent="0.25">
      <c r="A30" s="10">
        <v>44091</v>
      </c>
      <c r="B30">
        <v>1040</v>
      </c>
      <c r="C30">
        <v>2017</v>
      </c>
      <c r="D30" t="s">
        <v>28</v>
      </c>
      <c r="E30" s="11">
        <v>-100</v>
      </c>
    </row>
    <row r="31" spans="1:5" x14ac:dyDescent="0.25">
      <c r="A31" s="10">
        <v>44125</v>
      </c>
      <c r="B31">
        <v>1040</v>
      </c>
      <c r="C31">
        <v>2017</v>
      </c>
      <c r="D31" t="s">
        <v>28</v>
      </c>
      <c r="E31" s="11">
        <v>-100</v>
      </c>
    </row>
    <row r="32" spans="1:5" x14ac:dyDescent="0.25">
      <c r="A32" s="10">
        <v>44152</v>
      </c>
      <c r="B32">
        <v>1040</v>
      </c>
      <c r="C32">
        <v>2017</v>
      </c>
      <c r="D32" t="s">
        <v>28</v>
      </c>
      <c r="E32" s="11">
        <v>-100</v>
      </c>
    </row>
    <row r="33" spans="1:5" x14ac:dyDescent="0.25">
      <c r="A33" s="10">
        <v>44179</v>
      </c>
      <c r="B33">
        <v>1040</v>
      </c>
      <c r="C33">
        <v>2017</v>
      </c>
      <c r="D33" t="s">
        <v>28</v>
      </c>
      <c r="E33" s="11">
        <v>-100</v>
      </c>
    </row>
    <row r="34" spans="1:5" x14ac:dyDescent="0.25">
      <c r="A34" s="10">
        <v>44217</v>
      </c>
      <c r="B34">
        <v>1040</v>
      </c>
      <c r="C34">
        <v>2017</v>
      </c>
      <c r="D34" t="s">
        <v>30</v>
      </c>
      <c r="E34" s="11">
        <v>-10</v>
      </c>
    </row>
    <row r="35" spans="1:5" x14ac:dyDescent="0.25">
      <c r="A35" s="10">
        <v>44217</v>
      </c>
      <c r="B35">
        <v>1040</v>
      </c>
      <c r="C35">
        <v>2017</v>
      </c>
      <c r="D35" t="s">
        <v>32</v>
      </c>
      <c r="E35" s="11">
        <v>10</v>
      </c>
    </row>
    <row r="36" spans="1:5" x14ac:dyDescent="0.25">
      <c r="A36" s="10">
        <v>44217</v>
      </c>
      <c r="B36">
        <v>1040</v>
      </c>
      <c r="C36">
        <v>2017</v>
      </c>
      <c r="D36" t="s">
        <v>28</v>
      </c>
      <c r="E36" s="11">
        <v>-190</v>
      </c>
    </row>
    <row r="37" spans="1:5" x14ac:dyDescent="0.25">
      <c r="A37" s="10">
        <v>44259</v>
      </c>
      <c r="B37">
        <v>1040</v>
      </c>
      <c r="C37">
        <v>2018</v>
      </c>
      <c r="D37" t="s">
        <v>28</v>
      </c>
      <c r="E37" s="11">
        <v>-200</v>
      </c>
    </row>
    <row r="38" spans="1:5" x14ac:dyDescent="0.25">
      <c r="A38" s="10">
        <v>44314</v>
      </c>
      <c r="B38">
        <v>1040</v>
      </c>
      <c r="C38">
        <v>2017</v>
      </c>
      <c r="D38" t="s">
        <v>28</v>
      </c>
      <c r="E38" s="11">
        <v>-265</v>
      </c>
    </row>
    <row r="39" spans="1:5" x14ac:dyDescent="0.25">
      <c r="A39" s="10">
        <v>44344</v>
      </c>
      <c r="B39">
        <v>1040</v>
      </c>
      <c r="C39">
        <v>2017</v>
      </c>
      <c r="D39" t="s">
        <v>28</v>
      </c>
      <c r="E39" s="11">
        <v>-265</v>
      </c>
    </row>
    <row r="40" spans="1:5" x14ac:dyDescent="0.25">
      <c r="A40" s="10">
        <v>44375</v>
      </c>
      <c r="B40">
        <v>1040</v>
      </c>
      <c r="C40">
        <v>2017</v>
      </c>
      <c r="D40" t="s">
        <v>28</v>
      </c>
      <c r="E40" s="11">
        <v>-265</v>
      </c>
    </row>
    <row r="41" spans="1:5" x14ac:dyDescent="0.25">
      <c r="A41" s="10">
        <v>44405</v>
      </c>
      <c r="B41">
        <v>1040</v>
      </c>
      <c r="C41">
        <v>2017</v>
      </c>
      <c r="D41" t="s">
        <v>28</v>
      </c>
      <c r="E41" s="11">
        <v>-265</v>
      </c>
    </row>
    <row r="42" spans="1:5" x14ac:dyDescent="0.25">
      <c r="A42" s="10">
        <v>44438</v>
      </c>
      <c r="B42">
        <v>1040</v>
      </c>
      <c r="C42">
        <v>2017</v>
      </c>
      <c r="D42" t="s">
        <v>28</v>
      </c>
      <c r="E42" s="11">
        <v>-265</v>
      </c>
    </row>
    <row r="43" spans="1:5" x14ac:dyDescent="0.25">
      <c r="A43" s="10">
        <v>44467</v>
      </c>
      <c r="B43">
        <v>1040</v>
      </c>
      <c r="C43">
        <v>2017</v>
      </c>
      <c r="D43" t="s">
        <v>28</v>
      </c>
      <c r="E43" s="11">
        <v>-265</v>
      </c>
    </row>
    <row r="44" spans="1:5" x14ac:dyDescent="0.25">
      <c r="A44" s="10">
        <v>44497</v>
      </c>
      <c r="B44">
        <v>1040</v>
      </c>
      <c r="C44">
        <v>2017</v>
      </c>
      <c r="D44" t="s">
        <v>28</v>
      </c>
      <c r="E44" s="11">
        <v>-265</v>
      </c>
    </row>
    <row r="45" spans="1:5" x14ac:dyDescent="0.25">
      <c r="A45" s="10">
        <v>44529</v>
      </c>
      <c r="B45">
        <v>1040</v>
      </c>
      <c r="C45">
        <v>2017</v>
      </c>
      <c r="D45" t="s">
        <v>28</v>
      </c>
      <c r="E45" s="11">
        <v>-265</v>
      </c>
    </row>
    <row r="46" spans="1:5" x14ac:dyDescent="0.25">
      <c r="A46" s="10">
        <v>44554</v>
      </c>
      <c r="B46">
        <v>1040</v>
      </c>
      <c r="C46">
        <v>2020</v>
      </c>
      <c r="D46" t="s">
        <v>28</v>
      </c>
      <c r="E46" s="11">
        <v>-520</v>
      </c>
    </row>
    <row r="47" spans="1:5" x14ac:dyDescent="0.25">
      <c r="A47" s="10">
        <v>44558</v>
      </c>
      <c r="B47">
        <v>1040</v>
      </c>
      <c r="C47">
        <v>2017</v>
      </c>
      <c r="D47" t="s">
        <v>33</v>
      </c>
      <c r="E47" s="11">
        <v>10</v>
      </c>
    </row>
    <row r="48" spans="1:5" x14ac:dyDescent="0.25">
      <c r="A48" s="10">
        <v>44558</v>
      </c>
      <c r="B48">
        <v>1040</v>
      </c>
      <c r="C48">
        <v>2017</v>
      </c>
      <c r="D48" t="s">
        <v>28</v>
      </c>
      <c r="E48" s="11">
        <v>-255</v>
      </c>
    </row>
    <row r="49" spans="1:5" x14ac:dyDescent="0.25">
      <c r="A49" s="10">
        <v>44558</v>
      </c>
      <c r="B49">
        <v>1040</v>
      </c>
      <c r="C49">
        <v>2017</v>
      </c>
      <c r="D49" t="s">
        <v>30</v>
      </c>
      <c r="E49" s="11">
        <v>-10</v>
      </c>
    </row>
    <row r="50" spans="1:5" x14ac:dyDescent="0.25">
      <c r="A50" s="10">
        <v>44648</v>
      </c>
      <c r="B50">
        <v>1040</v>
      </c>
      <c r="C50">
        <v>2017</v>
      </c>
      <c r="D50" t="s">
        <v>28</v>
      </c>
      <c r="E50" s="11">
        <v>-373</v>
      </c>
    </row>
    <row r="51" spans="1:5" x14ac:dyDescent="0.25">
      <c r="A51" s="10">
        <v>44679</v>
      </c>
      <c r="B51">
        <v>1040</v>
      </c>
      <c r="C51">
        <v>2017</v>
      </c>
      <c r="D51" t="s">
        <v>28</v>
      </c>
      <c r="E51" s="11">
        <v>-373</v>
      </c>
    </row>
    <row r="52" spans="1:5" x14ac:dyDescent="0.25">
      <c r="A52" s="10">
        <v>44712</v>
      </c>
      <c r="B52">
        <v>1040</v>
      </c>
      <c r="C52">
        <v>2017</v>
      </c>
      <c r="D52" t="s">
        <v>28</v>
      </c>
      <c r="E52" s="11">
        <v>-373</v>
      </c>
    </row>
    <row r="53" spans="1:5" x14ac:dyDescent="0.25">
      <c r="A53" s="10">
        <v>44740</v>
      </c>
      <c r="B53">
        <v>1040</v>
      </c>
      <c r="C53">
        <v>2017</v>
      </c>
      <c r="D53" t="s">
        <v>28</v>
      </c>
      <c r="E53" s="11">
        <v>-373</v>
      </c>
    </row>
    <row r="54" spans="1:5" x14ac:dyDescent="0.25">
      <c r="A54" s="10">
        <v>44770</v>
      </c>
      <c r="B54">
        <v>1040</v>
      </c>
      <c r="C54">
        <v>2017</v>
      </c>
      <c r="D54" t="s">
        <v>28</v>
      </c>
      <c r="E54" s="11">
        <v>-373</v>
      </c>
    </row>
    <row r="55" spans="1:5" x14ac:dyDescent="0.25">
      <c r="A55" s="10">
        <v>44802</v>
      </c>
      <c r="B55">
        <v>1040</v>
      </c>
      <c r="C55">
        <v>2017</v>
      </c>
      <c r="D55" t="s">
        <v>28</v>
      </c>
      <c r="E55" s="11">
        <v>-373</v>
      </c>
    </row>
    <row r="56" spans="1:5" x14ac:dyDescent="0.25">
      <c r="A56" s="10">
        <v>44832</v>
      </c>
      <c r="B56">
        <v>1040</v>
      </c>
      <c r="C56">
        <v>2017</v>
      </c>
      <c r="D56" t="s">
        <v>28</v>
      </c>
      <c r="E56" s="11">
        <v>-373</v>
      </c>
    </row>
    <row r="57" spans="1:5" x14ac:dyDescent="0.25">
      <c r="A57" s="10">
        <v>44862</v>
      </c>
      <c r="B57">
        <v>1040</v>
      </c>
      <c r="C57">
        <v>2017</v>
      </c>
      <c r="D57" t="s">
        <v>28</v>
      </c>
      <c r="E57" s="11">
        <v>-373</v>
      </c>
    </row>
    <row r="58" spans="1:5" x14ac:dyDescent="0.25">
      <c r="A58" s="10">
        <v>44893</v>
      </c>
      <c r="B58">
        <v>1040</v>
      </c>
      <c r="C58">
        <v>2017</v>
      </c>
      <c r="D58" t="s">
        <v>28</v>
      </c>
      <c r="E58" s="11">
        <v>-373</v>
      </c>
    </row>
    <row r="59" spans="1:5" x14ac:dyDescent="0.25">
      <c r="A59" s="10">
        <v>44923</v>
      </c>
      <c r="B59">
        <v>1040</v>
      </c>
      <c r="C59">
        <v>2017</v>
      </c>
      <c r="D59" t="s">
        <v>28</v>
      </c>
      <c r="E59" s="11">
        <v>-373</v>
      </c>
    </row>
    <row r="60" spans="1:5" x14ac:dyDescent="0.25">
      <c r="A60" s="10">
        <v>44956</v>
      </c>
      <c r="B60">
        <v>1040</v>
      </c>
      <c r="C60">
        <v>2017</v>
      </c>
      <c r="D60" t="s">
        <v>28</v>
      </c>
      <c r="E60" s="11">
        <v>-373</v>
      </c>
    </row>
    <row r="61" spans="1:5" x14ac:dyDescent="0.25">
      <c r="A61" s="10">
        <v>44985</v>
      </c>
      <c r="B61">
        <v>1040</v>
      </c>
      <c r="C61">
        <v>2017</v>
      </c>
      <c r="D61" t="s">
        <v>28</v>
      </c>
      <c r="E61" s="11">
        <v>-373</v>
      </c>
    </row>
    <row r="62" spans="1:5" x14ac:dyDescent="0.25">
      <c r="A62" s="10">
        <v>45013</v>
      </c>
      <c r="B62">
        <v>1040</v>
      </c>
      <c r="C62">
        <v>2017</v>
      </c>
      <c r="D62" t="s">
        <v>28</v>
      </c>
      <c r="E62" s="11">
        <v>-373</v>
      </c>
    </row>
    <row r="63" spans="1:5" x14ac:dyDescent="0.25">
      <c r="A63" s="10">
        <v>45044</v>
      </c>
      <c r="B63">
        <v>1040</v>
      </c>
      <c r="C63">
        <v>2017</v>
      </c>
      <c r="D63" t="s">
        <v>28</v>
      </c>
      <c r="E63" s="11">
        <v>-373</v>
      </c>
    </row>
    <row r="64" spans="1:5" x14ac:dyDescent="0.25">
      <c r="A64" s="10">
        <v>45076</v>
      </c>
      <c r="B64">
        <v>1040</v>
      </c>
      <c r="C64">
        <v>2017</v>
      </c>
      <c r="D64" t="s">
        <v>28</v>
      </c>
      <c r="E64" s="11">
        <v>-373</v>
      </c>
    </row>
    <row r="65" spans="1:5" x14ac:dyDescent="0.25">
      <c r="A65" s="10">
        <v>45105</v>
      </c>
      <c r="B65">
        <v>1040</v>
      </c>
      <c r="C65">
        <v>2017</v>
      </c>
      <c r="D65" t="s">
        <v>28</v>
      </c>
      <c r="E65" s="11">
        <v>-373</v>
      </c>
    </row>
    <row r="66" spans="1:5" x14ac:dyDescent="0.25">
      <c r="A66" s="10">
        <v>45135</v>
      </c>
      <c r="B66">
        <v>1040</v>
      </c>
      <c r="C66">
        <v>2017</v>
      </c>
      <c r="D66" t="s">
        <v>28</v>
      </c>
      <c r="E66" s="11">
        <v>-373</v>
      </c>
    </row>
    <row r="67" spans="1:5" x14ac:dyDescent="0.25">
      <c r="A67" s="10">
        <v>45166</v>
      </c>
      <c r="B67">
        <v>1040</v>
      </c>
      <c r="C67">
        <v>2017</v>
      </c>
      <c r="D67" t="s">
        <v>34</v>
      </c>
      <c r="E67" s="11">
        <v>10</v>
      </c>
    </row>
    <row r="68" spans="1:5" x14ac:dyDescent="0.25">
      <c r="A68" s="10">
        <v>45166</v>
      </c>
      <c r="B68">
        <v>1040</v>
      </c>
      <c r="C68">
        <v>2017</v>
      </c>
      <c r="D68" t="s">
        <v>28</v>
      </c>
      <c r="E68" s="11">
        <v>-363</v>
      </c>
    </row>
    <row r="69" spans="1:5" x14ac:dyDescent="0.25">
      <c r="A69" s="10">
        <v>45166</v>
      </c>
      <c r="B69">
        <v>1040</v>
      </c>
      <c r="C69">
        <v>2017</v>
      </c>
      <c r="D69" t="s">
        <v>30</v>
      </c>
      <c r="E69" s="11">
        <v>-10</v>
      </c>
    </row>
    <row r="70" spans="1:5" x14ac:dyDescent="0.25">
      <c r="A70" s="10">
        <v>45197</v>
      </c>
      <c r="B70">
        <v>1040</v>
      </c>
      <c r="C70">
        <v>2017</v>
      </c>
      <c r="D70" t="s">
        <v>28</v>
      </c>
      <c r="E70" s="11">
        <v>-655</v>
      </c>
    </row>
    <row r="71" spans="1:5" x14ac:dyDescent="0.25">
      <c r="A71" s="10">
        <v>45229</v>
      </c>
      <c r="B71">
        <v>1040</v>
      </c>
      <c r="C71">
        <v>2017</v>
      </c>
      <c r="D71" t="s">
        <v>28</v>
      </c>
      <c r="E71" s="11">
        <v>-655</v>
      </c>
    </row>
    <row r="72" spans="1:5" x14ac:dyDescent="0.25">
      <c r="A72" s="10">
        <v>45258</v>
      </c>
      <c r="B72">
        <v>1040</v>
      </c>
      <c r="C72">
        <v>2017</v>
      </c>
      <c r="D72" t="s">
        <v>28</v>
      </c>
      <c r="E72" s="21" t="s">
        <v>51</v>
      </c>
    </row>
    <row r="73" spans="1:5" x14ac:dyDescent="0.25">
      <c r="A73" s="10">
        <v>45288</v>
      </c>
      <c r="B73">
        <v>1040</v>
      </c>
      <c r="C73">
        <v>2017</v>
      </c>
      <c r="D73" t="s">
        <v>28</v>
      </c>
      <c r="E73" s="11">
        <v>-655</v>
      </c>
    </row>
    <row r="74" spans="1:5" x14ac:dyDescent="0.25">
      <c r="A74" t="s">
        <v>35</v>
      </c>
      <c r="E74" s="11">
        <v>-15984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A268-D696-4911-9D64-02D77E67E409}">
  <sheetPr codeName="Sheet4"/>
  <dimension ref="A1:H11"/>
  <sheetViews>
    <sheetView workbookViewId="0">
      <selection activeCell="F16" sqref="F16"/>
    </sheetView>
  </sheetViews>
  <sheetFormatPr defaultRowHeight="15" x14ac:dyDescent="0.25"/>
  <sheetData>
    <row r="1" spans="1:8" x14ac:dyDescent="0.25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</row>
    <row r="2" spans="1:8" x14ac:dyDescent="0.25">
      <c r="A2">
        <v>2022</v>
      </c>
      <c r="B2">
        <v>1040</v>
      </c>
      <c r="C2" t="s">
        <v>16</v>
      </c>
      <c r="D2" s="11">
        <v>0</v>
      </c>
      <c r="E2" s="11">
        <v>999</v>
      </c>
      <c r="F2" s="11">
        <v>0</v>
      </c>
      <c r="G2" s="11">
        <v>0</v>
      </c>
    </row>
    <row r="3" spans="1:8" x14ac:dyDescent="0.25">
      <c r="A3">
        <v>2021</v>
      </c>
      <c r="B3">
        <v>1040</v>
      </c>
      <c r="C3" t="s">
        <v>16</v>
      </c>
      <c r="D3" s="11">
        <v>1358</v>
      </c>
      <c r="E3" s="11">
        <v>959</v>
      </c>
      <c r="F3" s="11">
        <v>0</v>
      </c>
      <c r="G3" s="11">
        <v>0</v>
      </c>
    </row>
    <row r="4" spans="1:8" x14ac:dyDescent="0.25">
      <c r="A4">
        <v>2020</v>
      </c>
      <c r="B4">
        <v>1040</v>
      </c>
      <c r="C4" t="s">
        <v>16</v>
      </c>
      <c r="D4" s="11">
        <v>0</v>
      </c>
      <c r="E4" s="11">
        <v>316</v>
      </c>
      <c r="F4" s="11">
        <v>0</v>
      </c>
      <c r="G4" s="11">
        <v>0</v>
      </c>
    </row>
    <row r="5" spans="1:8" x14ac:dyDescent="0.25">
      <c r="A5" s="12">
        <v>2019</v>
      </c>
      <c r="B5" s="12">
        <v>1040</v>
      </c>
      <c r="C5" s="12" t="s">
        <v>16</v>
      </c>
      <c r="D5" s="13">
        <v>653</v>
      </c>
      <c r="E5" s="13">
        <v>145</v>
      </c>
      <c r="F5" s="13">
        <v>0</v>
      </c>
      <c r="G5" s="13">
        <v>-653</v>
      </c>
      <c r="H5" s="12"/>
    </row>
    <row r="6" spans="1:8" x14ac:dyDescent="0.25">
      <c r="A6">
        <v>2018</v>
      </c>
      <c r="B6">
        <v>1040</v>
      </c>
      <c r="C6" t="s">
        <v>16</v>
      </c>
      <c r="D6" s="11">
        <v>0</v>
      </c>
      <c r="E6" s="11">
        <v>124</v>
      </c>
      <c r="F6" s="11">
        <v>0</v>
      </c>
      <c r="G6" s="11">
        <v>0</v>
      </c>
    </row>
    <row r="7" spans="1:8" x14ac:dyDescent="0.25">
      <c r="A7">
        <v>2017</v>
      </c>
      <c r="B7">
        <v>1040</v>
      </c>
      <c r="C7" t="s">
        <v>16</v>
      </c>
      <c r="D7" s="11">
        <v>0</v>
      </c>
      <c r="E7" s="11">
        <v>2074</v>
      </c>
      <c r="F7" s="11">
        <v>0</v>
      </c>
      <c r="G7" s="11">
        <v>0</v>
      </c>
    </row>
    <row r="8" spans="1:8" x14ac:dyDescent="0.25">
      <c r="A8">
        <v>2016</v>
      </c>
      <c r="B8">
        <v>1040</v>
      </c>
      <c r="C8" t="s">
        <v>16</v>
      </c>
      <c r="D8" s="11">
        <v>0</v>
      </c>
      <c r="E8" s="11">
        <v>16</v>
      </c>
      <c r="F8" s="11">
        <v>0</v>
      </c>
      <c r="G8" s="11">
        <v>0</v>
      </c>
    </row>
    <row r="9" spans="1:8" x14ac:dyDescent="0.25">
      <c r="A9">
        <v>2015</v>
      </c>
      <c r="B9">
        <v>1040</v>
      </c>
      <c r="C9" t="s">
        <v>16</v>
      </c>
      <c r="D9" s="11">
        <v>0</v>
      </c>
      <c r="E9" s="11">
        <v>0</v>
      </c>
      <c r="F9" s="11">
        <v>0</v>
      </c>
      <c r="G9" s="11">
        <v>0</v>
      </c>
    </row>
    <row r="10" spans="1:8" x14ac:dyDescent="0.25">
      <c r="A10">
        <v>2014</v>
      </c>
      <c r="B10">
        <v>1040</v>
      </c>
      <c r="C10" t="s">
        <v>16</v>
      </c>
      <c r="D10" s="11">
        <v>0</v>
      </c>
      <c r="E10" s="11">
        <v>13</v>
      </c>
      <c r="F10" s="11">
        <v>0</v>
      </c>
      <c r="G10" s="11">
        <v>0</v>
      </c>
    </row>
    <row r="11" spans="1:8" x14ac:dyDescent="0.25">
      <c r="A11">
        <v>2013</v>
      </c>
      <c r="B11">
        <v>1040</v>
      </c>
      <c r="C11" t="s">
        <v>16</v>
      </c>
      <c r="D11" s="11">
        <v>0</v>
      </c>
      <c r="E11" s="11">
        <v>0</v>
      </c>
      <c r="F11" s="11">
        <v>0</v>
      </c>
      <c r="G11" s="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Worksheet</vt:lpstr>
      <vt:lpstr>Sheet3</vt:lpstr>
      <vt:lpstr>Sheet1</vt:lpstr>
      <vt:lpstr>Sheet2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David Collins</cp:lastModifiedBy>
  <dcterms:created xsi:type="dcterms:W3CDTF">2024-01-27T18:13:41Z</dcterms:created>
  <dcterms:modified xsi:type="dcterms:W3CDTF">2024-01-29T18:26:42Z</dcterms:modified>
  <cp:category/>
</cp:coreProperties>
</file>