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.braun/Desktop/"/>
    </mc:Choice>
  </mc:AlternateContent>
  <xr:revisionPtr revIDLastSave="0" documentId="8_{8E3705A6-EEA3-F14C-991A-AD9524C87841}" xr6:coauthVersionLast="47" xr6:coauthVersionMax="47" xr10:uidLastSave="{00000000-0000-0000-0000-000000000000}"/>
  <bookViews>
    <workbookView xWindow="11400" yWindow="1000" windowWidth="33280" windowHeight="23820" xr2:uid="{C79CBB32-5585-E14B-A679-07306D765F53}"/>
  </bookViews>
  <sheets>
    <sheet name="23 Acutal" sheetId="5" r:id="rId1"/>
    <sheet name="Sheet1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3" i="5" l="1"/>
  <c r="E3" i="5" s="1"/>
  <c r="D14" i="5"/>
  <c r="E14" i="5"/>
  <c r="F14" i="5"/>
  <c r="G14" i="5"/>
  <c r="I14" i="5" l="1"/>
  <c r="B3" i="5" s="1"/>
  <c r="H3" i="5" l="1"/>
</calcChain>
</file>

<file path=xl/sharedStrings.xml><?xml version="1.0" encoding="utf-8"?>
<sst xmlns="http://schemas.openxmlformats.org/spreadsheetml/2006/main" count="391" uniqueCount="227">
  <si>
    <t>May</t>
  </si>
  <si>
    <t>INCOME</t>
  </si>
  <si>
    <t>EXPENSES</t>
  </si>
  <si>
    <t>June</t>
  </si>
  <si>
    <t>July</t>
  </si>
  <si>
    <t>Sept.</t>
  </si>
  <si>
    <t>Oct.</t>
  </si>
  <si>
    <t>Nov.</t>
  </si>
  <si>
    <t>Dec.</t>
  </si>
  <si>
    <t>TOTAL</t>
  </si>
  <si>
    <t>Expenses by Month</t>
  </si>
  <si>
    <t>Mammoth Income</t>
  </si>
  <si>
    <t>Sponsorship</t>
  </si>
  <si>
    <t>Square / Venmo</t>
  </si>
  <si>
    <t>Van Sale</t>
  </si>
  <si>
    <t>Registration Income</t>
  </si>
  <si>
    <t>Geico Auto Insurance</t>
  </si>
  <si>
    <t>Apple</t>
  </si>
  <si>
    <t>Amazon</t>
  </si>
  <si>
    <t>Gas Station</t>
  </si>
  <si>
    <t>Coffee</t>
  </si>
  <si>
    <t>Burbank Airport Food</t>
  </si>
  <si>
    <t>Publix</t>
  </si>
  <si>
    <t>City Light Church</t>
  </si>
  <si>
    <t>Walmart</t>
  </si>
  <si>
    <t>Wix.com</t>
  </si>
  <si>
    <t>Spotify</t>
  </si>
  <si>
    <t>Target</t>
  </si>
  <si>
    <t>Parking (carta)</t>
  </si>
  <si>
    <t>Apparel Embroidery</t>
  </si>
  <si>
    <t>Savannah Valley Utilities</t>
  </si>
  <si>
    <t>Next Bill Pay Utility Fee</t>
  </si>
  <si>
    <t>Gearhead Outfitters</t>
  </si>
  <si>
    <t>Office Depot</t>
  </si>
  <si>
    <t>Volunteer Energy</t>
  </si>
  <si>
    <t>Dicks Sporting Goods</t>
  </si>
  <si>
    <t>Evernest House Rent</t>
  </si>
  <si>
    <t>Event Helper Insurance</t>
  </si>
  <si>
    <t>Planet Fitness</t>
  </si>
  <si>
    <t>Comcast Home Wifi</t>
  </si>
  <si>
    <t>UPS Store</t>
  </si>
  <si>
    <t>Ace Hardware</t>
  </si>
  <si>
    <t>Credit Card Fees</t>
  </si>
  <si>
    <t>Airbnb</t>
  </si>
  <si>
    <t>World Relief</t>
  </si>
  <si>
    <t>Creative Revolver</t>
  </si>
  <si>
    <t>Los Patros Mexican</t>
  </si>
  <si>
    <t>DNR Kettle Moraine</t>
  </si>
  <si>
    <t>Best Buy</t>
  </si>
  <si>
    <t>Cash Dispersed (Race)</t>
  </si>
  <si>
    <t>Signarama</t>
  </si>
  <si>
    <t>Marshal Mize Ford (Service)</t>
  </si>
  <si>
    <t>Papa Johns Pizza</t>
  </si>
  <si>
    <t>AED Superstore</t>
  </si>
  <si>
    <t>Lowes</t>
  </si>
  <si>
    <t>Kassmo Products</t>
  </si>
  <si>
    <t>District News BNA (travel)</t>
  </si>
  <si>
    <t>J's O Sturgeon Bay</t>
  </si>
  <si>
    <t>Blue Horse Café</t>
  </si>
  <si>
    <t xml:space="preserve">Northern Sky Theatre </t>
  </si>
  <si>
    <t>Green &amp; Grains (Door Cty.)</t>
  </si>
  <si>
    <t>Milwaukee Pizzeria</t>
  </si>
  <si>
    <t>Home Depot</t>
  </si>
  <si>
    <t>Costco</t>
  </si>
  <si>
    <t>T-mobile</t>
  </si>
  <si>
    <t>Guitar Center</t>
  </si>
  <si>
    <t>Fleet Farm</t>
  </si>
  <si>
    <t>Lakefront Brewery Milwaukee</t>
  </si>
  <si>
    <t>Evans Lumber Co.</t>
  </si>
  <si>
    <t>At&amp;t Bill</t>
  </si>
  <si>
    <t>California Trip Food</t>
  </si>
  <si>
    <t>Austin Trip Food</t>
  </si>
  <si>
    <t>Jimmy Johns</t>
  </si>
  <si>
    <t>Tailwind</t>
  </si>
  <si>
    <t>Sticker Mule</t>
  </si>
  <si>
    <t>Training Peaks LLC</t>
  </si>
  <si>
    <t>Swim Outlet</t>
  </si>
  <si>
    <t>Zwift</t>
  </si>
  <si>
    <t>Athlete Race Numbers</t>
  </si>
  <si>
    <t>Wristband Express</t>
  </si>
  <si>
    <t>Harbor Freight Tools</t>
  </si>
  <si>
    <t>R.E.I</t>
  </si>
  <si>
    <t>Mike Reily LLC</t>
  </si>
  <si>
    <t>Back Country Pack Rafts</t>
  </si>
  <si>
    <t>MyLaps LLC Timing</t>
  </si>
  <si>
    <t>Southwest Airlines</t>
  </si>
  <si>
    <t>American Airlines</t>
  </si>
  <si>
    <t>Fox Rental Car</t>
  </si>
  <si>
    <t>Hilton Hotels</t>
  </si>
  <si>
    <t>Constant Contact</t>
  </si>
  <si>
    <t>Abigail Scott Coaching</t>
  </si>
  <si>
    <t>TX State Parks</t>
  </si>
  <si>
    <t>Senior Tomas</t>
  </si>
  <si>
    <t>Fast Break</t>
  </si>
  <si>
    <t>Sparrow Triathlon</t>
  </si>
  <si>
    <t>Chattanooga Triathlon Club</t>
  </si>
  <si>
    <t>Enterprise Rental Car</t>
  </si>
  <si>
    <t>Holiday Inn Hotels</t>
  </si>
  <si>
    <t>Towne Place Suites Hotel</t>
  </si>
  <si>
    <t>FL State Park</t>
  </si>
  <si>
    <t>Delight Your Taste</t>
  </si>
  <si>
    <t>Honda CRV Vehicle</t>
  </si>
  <si>
    <t>Laserworks</t>
  </si>
  <si>
    <t>RX Massage FL</t>
  </si>
  <si>
    <t xml:space="preserve">Burlap Print </t>
  </si>
  <si>
    <t>Adobe</t>
  </si>
  <si>
    <t>BassPro Shops</t>
  </si>
  <si>
    <t>HITT Promotional</t>
  </si>
  <si>
    <t>Arizona Trip</t>
  </si>
  <si>
    <t>Solo Brands</t>
  </si>
  <si>
    <t>East Ridge Bicycles</t>
  </si>
  <si>
    <t>Greenway Food Market (VA)</t>
  </si>
  <si>
    <t>Lakeway Food (VA)</t>
  </si>
  <si>
    <t>Southern Honda Powersports</t>
  </si>
  <si>
    <t>Dousman Transport</t>
  </si>
  <si>
    <t>Distro Kid</t>
  </si>
  <si>
    <t>Chattanooga Gas</t>
  </si>
  <si>
    <t>Autozone</t>
  </si>
  <si>
    <t>Hubbleton Brewery</t>
  </si>
  <si>
    <t>Shenanigans Food</t>
  </si>
  <si>
    <t>Subway (OR)</t>
  </si>
  <si>
    <t>Prime Time Sports Bar (OR)</t>
  </si>
  <si>
    <t>Fleet Feet</t>
  </si>
  <si>
    <t>Oregon Park Fees</t>
  </si>
  <si>
    <t>Fred Meyer (OR)</t>
  </si>
  <si>
    <t>OC Signs (OR)</t>
  </si>
  <si>
    <t>USA Triathlon</t>
  </si>
  <si>
    <t>Southern Screen Graphics</t>
  </si>
  <si>
    <t>Washington Island Fees</t>
  </si>
  <si>
    <t>Plant Power Café</t>
  </si>
  <si>
    <t>Metro Market</t>
  </si>
  <si>
    <t>Meijer</t>
  </si>
  <si>
    <t>Uber Eats (race)</t>
  </si>
  <si>
    <t>Pick n Save</t>
  </si>
  <si>
    <t>Manns Store (wash. Island)</t>
  </si>
  <si>
    <t>Albatross (Wash. Island)</t>
  </si>
  <si>
    <t>Red Cup (wash island)</t>
  </si>
  <si>
    <t>Parts Geak LLC</t>
  </si>
  <si>
    <t>Barns &amp; Noble (notebooks)</t>
  </si>
  <si>
    <t>Food City</t>
  </si>
  <si>
    <t>Fall Creek Falls</t>
  </si>
  <si>
    <t>FreshMarket</t>
  </si>
  <si>
    <t>Sams Club (race)</t>
  </si>
  <si>
    <t>Dairy Queen</t>
  </si>
  <si>
    <t>Menards</t>
  </si>
  <si>
    <t>Island Pizza (wash. Island)</t>
  </si>
  <si>
    <t>Café Hollander (race)</t>
  </si>
  <si>
    <t>Washington Island Ferry</t>
  </si>
  <si>
    <t>Fairfield Inn &amp; Suites</t>
  </si>
  <si>
    <t>Garmin</t>
  </si>
  <si>
    <t>Suck Creek Cyclery</t>
  </si>
  <si>
    <t>Riverside Recording (podcast)</t>
  </si>
  <si>
    <t>Buzz Sprout (podcast)</t>
  </si>
  <si>
    <t>Core Life Eatery</t>
  </si>
  <si>
    <t>Aldi</t>
  </si>
  <si>
    <t>American Herb Shop (race)</t>
  </si>
  <si>
    <t>Franklin Theatre (films)</t>
  </si>
  <si>
    <t>Path Projects</t>
  </si>
  <si>
    <t>LMNT</t>
  </si>
  <si>
    <t>Hammer Nutrition</t>
  </si>
  <si>
    <t>Altra Shoes</t>
  </si>
  <si>
    <t>Kickstarter</t>
  </si>
  <si>
    <t>Aug.</t>
  </si>
  <si>
    <t>110 Bar &amp; Grill (VA Race)</t>
  </si>
  <si>
    <t>Fullins Asian Cuisine</t>
  </si>
  <si>
    <t>Pillar to Post</t>
  </si>
  <si>
    <t>65 Film</t>
  </si>
  <si>
    <t>RV and Go Protection (65)</t>
  </si>
  <si>
    <t>Alaskan Air</t>
  </si>
  <si>
    <t>Tolls</t>
  </si>
  <si>
    <t>Karas Management Group</t>
  </si>
  <si>
    <t>Ecomm</t>
  </si>
  <si>
    <t>Microsoft</t>
  </si>
  <si>
    <t>Mealtrain (donation)</t>
  </si>
  <si>
    <t>Trach Billing (race)</t>
  </si>
  <si>
    <t>Food Lion (ANVIL)</t>
  </si>
  <si>
    <t>DR Entertainment</t>
  </si>
  <si>
    <t>Lake Anna State Park (VA Anvil)</t>
  </si>
  <si>
    <t>TST Vitos (Race)</t>
  </si>
  <si>
    <t>Dominos (race)</t>
  </si>
  <si>
    <t>Wash. County (Hagg Lake)</t>
  </si>
  <si>
    <t>Mo Johns (VA bathrooms)</t>
  </si>
  <si>
    <t>East Chattanooga Lumber</t>
  </si>
  <si>
    <t>Movement Mortgage</t>
  </si>
  <si>
    <t>Dropbox</t>
  </si>
  <si>
    <t xml:space="preserve">Uber  </t>
  </si>
  <si>
    <t>Artifact Uprising (race)</t>
  </si>
  <si>
    <t>American Bicycle</t>
  </si>
  <si>
    <t>Academy Sports</t>
  </si>
  <si>
    <t>J&amp;R Bikes</t>
  </si>
  <si>
    <t>Full Tilt Bike</t>
  </si>
  <si>
    <t>Vimeo</t>
  </si>
  <si>
    <t>Tire Discounters</t>
  </si>
  <si>
    <t>Paying Craig</t>
  </si>
  <si>
    <t>Teri Payments</t>
  </si>
  <si>
    <t>Crew Gifts</t>
  </si>
  <si>
    <t>NET</t>
  </si>
  <si>
    <t>Advertising</t>
  </si>
  <si>
    <t>Car &amp; Truck Exp</t>
  </si>
  <si>
    <t>COGS (Cost of Goods Sold)</t>
  </si>
  <si>
    <t>Commissions &amp; Fees</t>
  </si>
  <si>
    <t>Contract Labor</t>
  </si>
  <si>
    <t>COS (Cost of Service)</t>
  </si>
  <si>
    <t>Deductible Meals</t>
  </si>
  <si>
    <t>Depreciation &amp; S179</t>
  </si>
  <si>
    <t>Insurance (non health)</t>
  </si>
  <si>
    <t>Legal &amp; Professional Svc's.</t>
  </si>
  <si>
    <t>Office Expense</t>
  </si>
  <si>
    <t>Postage &amp; Shipping</t>
  </si>
  <si>
    <t>Repairs &amp; Maintenance</t>
  </si>
  <si>
    <t>Travel</t>
  </si>
  <si>
    <t>Utilities</t>
  </si>
  <si>
    <t>Wages</t>
  </si>
  <si>
    <t>Category</t>
  </si>
  <si>
    <t>Wild Tomatoe (island)</t>
  </si>
  <si>
    <t>Donation</t>
  </si>
  <si>
    <t>Share Healthcare</t>
  </si>
  <si>
    <t>Lifemed Clinic</t>
  </si>
  <si>
    <t>Health Insurance</t>
  </si>
  <si>
    <t>Steinberg (podcast equip)</t>
  </si>
  <si>
    <t>House / Office Rent</t>
  </si>
  <si>
    <t>Home Mortgage / Office</t>
  </si>
  <si>
    <t>Q1</t>
  </si>
  <si>
    <t>Q2</t>
  </si>
  <si>
    <t>Q3</t>
  </si>
  <si>
    <t>Q4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</si>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</sst>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2"/>
      <color theme="1"/>
      <name val="Calibri"/>
      <family val="2"/>
      <scheme val="minor"/>
    </font>
    <font>
      <sz val="10"/>
      <color theme="1" tint="0.34998626667073579"/>
      <name val="Avenir Next Regular"/>
    </font>
    <font>
      <sz val="10"/>
      <color theme="1" tint="0.499984740745262"/>
      <name val="Avenir Next Regular"/>
    </font>
    <font>
      <sz val="10"/>
      <color theme="1"/>
      <name val="Avenir Next Regular"/>
    </font>
    <font>
      <sz val="10"/>
      <color rgb="FFFF0000"/>
      <name val="Avenir Next Regular"/>
    </font>
    <font>
      <sz val="10"/>
      <color theme="0" tint="-4.9989318521683403E-2"/>
      <name val="Avenir Next Regular"/>
    </font>
    <font>
      <sz val="10"/>
      <name val="Avenir Next Regular"/>
    </font>
    <font>
      <sz val="10"/>
      <color rgb="FF000000"/>
      <name val="Avenir Next Regular"/>
    </font>
    <font>
      <sz val="10"/>
      <color rgb="FF00B050"/>
      <name val="Avenir Next Regular"/>
    </font>
    <font>
      <b/>
      <sz val="10"/>
      <color theme="0" tint="-4.9989318521683403E-2"/>
      <name val="Avenir Next Regular"/>
    </font>
    <font>
      <b/>
      <sz val="10"/>
      <color theme="1"/>
      <name val="Avenir Next Regular"/>
    </font>
    <font>
      <sz val="10"/>
      <color theme="2" tint="-0.749992370372631"/>
      <name val="Avenir Next Regular"/>
    </font>
    <font>
      <sz val="10"/>
      <color theme="4"/>
      <name val="Avenir Next Regular"/>
    </font>
    <font>
      <sz val="10"/>
      <color theme="0" tint="-0.499984740745262"/>
      <name val="Avenir Next Regular"/>
    </font>
    <font>
      <sz val="10"/>
      <color theme="9"/>
      <name val="Avenir Next Regular"/>
    </font>
    <font>
      <sz val="10"/>
      <color theme="1"/>
      <name val="Helvetica"/>
      <family val="2"/>
    </font>
    <font>
      <sz val="10"/>
      <color rgb="FF000000"/>
      <name val="Helvetica"/>
      <family val="2"/>
    </font>
    <font>
      <sz val="11"/>
      <color theme="1" tint="0.34998626667073579"/>
      <name val="Avenir Next Regula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2" fillId="0" borderId="0" xfId="0" applyNumberFormat="1" applyFont="1"/>
    <xf numFmtId="164" fontId="4" fillId="0" borderId="0" xfId="0" applyNumberFormat="1" applyFont="1" applyAlignment="1">
      <alignment horizont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3" fillId="3" borderId="1" xfId="0" applyFont="1" applyFill="1" applyBorder="1" applyAlignment="1">
      <alignment horizontal="center"/>
    </xf>
    <xf numFmtId="0" fontId="3" fillId="0" borderId="3" xfId="0" applyFont="1" applyBorder="1"/>
    <xf numFmtId="0" fontId="7" fillId="0" borderId="2" xfId="0" applyFont="1" applyBorder="1"/>
    <xf numFmtId="0" fontId="7" fillId="0" borderId="0" xfId="0" applyFont="1" applyAlignment="1">
      <alignment horizontal="center"/>
    </xf>
    <xf numFmtId="164" fontId="8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3" fillId="0" borderId="0" xfId="0" applyNumberFormat="1" applyFont="1"/>
    <xf numFmtId="16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64" fontId="8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164" fontId="7" fillId="0" borderId="0" xfId="0" applyNumberFormat="1" applyFont="1"/>
    <xf numFmtId="0" fontId="4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4" fillId="0" borderId="2" xfId="0" applyNumberFormat="1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 vertical="center"/>
    </xf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029CF-E8BF-CB4B-BD15-08F522AC601B}">
  <dimension ref="A1:X383"/>
  <sheetViews>
    <sheetView tabSelected="1" zoomScale="125" zoomScaleNormal="100" workbookViewId="0">
      <selection activeCell="I14" sqref="I14"/>
    </sheetView>
  </sheetViews>
  <sheetFormatPr baseColWidth="10" defaultRowHeight="15"/>
  <cols>
    <col min="1" max="1" width="2.33203125" style="11" customWidth="1"/>
    <col min="2" max="2" width="28" style="11" customWidth="1"/>
    <col min="3" max="3" width="26" style="11" customWidth="1"/>
    <col min="4" max="8" width="12" style="4" customWidth="1"/>
    <col min="9" max="9" width="12" style="10" customWidth="1"/>
    <col min="10" max="15" width="12" style="4" customWidth="1"/>
    <col min="16" max="16" width="26.83203125" style="11" customWidth="1"/>
    <col min="17" max="17" width="13" style="11" customWidth="1"/>
    <col min="18" max="18" width="9.83203125" style="11" customWidth="1"/>
    <col min="19" max="19" width="9.83203125" style="4" customWidth="1"/>
    <col min="20" max="22" width="9.83203125" style="11" customWidth="1"/>
    <col min="23" max="16384" width="10.83203125" style="11"/>
  </cols>
  <sheetData>
    <row r="1" spans="1:21">
      <c r="A1" s="7"/>
      <c r="B1" s="8"/>
      <c r="C1" s="8"/>
      <c r="D1" s="9"/>
      <c r="E1" s="9"/>
      <c r="P1" s="8"/>
      <c r="Q1" s="8"/>
    </row>
    <row r="2" spans="1:21" ht="17" customHeight="1">
      <c r="A2" s="12"/>
      <c r="B2" s="13" t="s">
        <v>1</v>
      </c>
      <c r="C2" s="69"/>
      <c r="D2" s="14"/>
      <c r="E2" s="52" t="s">
        <v>2</v>
      </c>
      <c r="F2" s="53"/>
      <c r="G2" s="15"/>
      <c r="H2" s="52" t="s">
        <v>196</v>
      </c>
      <c r="I2" s="53"/>
      <c r="J2" s="12"/>
      <c r="K2" s="12"/>
      <c r="L2" s="12"/>
      <c r="M2" s="16"/>
      <c r="N2" s="12"/>
      <c r="O2" s="12"/>
      <c r="P2" s="12"/>
      <c r="Q2" s="12"/>
    </row>
    <row r="3" spans="1:21" ht="13" customHeight="1">
      <c r="A3" s="12"/>
      <c r="B3" s="54">
        <f>SUM(I14)</f>
        <v>413275.08999999997</v>
      </c>
      <c r="C3" s="70"/>
      <c r="D3" s="17"/>
      <c r="E3" s="67">
        <f>SUM(E203)</f>
        <v>411281.03999999986</v>
      </c>
      <c r="F3" s="68"/>
      <c r="G3" s="18"/>
      <c r="H3" s="65">
        <f>SUM(B3-E3)</f>
        <v>1994.0500000001048</v>
      </c>
      <c r="I3" s="66"/>
      <c r="J3" s="19"/>
      <c r="K3" s="20"/>
      <c r="L3" s="20"/>
      <c r="M3" s="16"/>
      <c r="N3" s="21"/>
      <c r="O3" s="22"/>
      <c r="P3" s="21"/>
      <c r="Q3" s="21"/>
    </row>
    <row r="4" spans="1:21" ht="13" customHeight="1">
      <c r="A4" s="12"/>
      <c r="B4" s="54"/>
      <c r="C4" s="70"/>
      <c r="D4" s="17"/>
      <c r="E4" s="56"/>
      <c r="F4" s="57"/>
      <c r="G4" s="18"/>
      <c r="H4" s="58"/>
      <c r="I4" s="59"/>
      <c r="J4" s="21"/>
      <c r="K4" s="20"/>
      <c r="L4" s="20"/>
      <c r="M4" s="16"/>
      <c r="N4" s="21"/>
      <c r="O4" s="21"/>
      <c r="P4" s="21"/>
      <c r="Q4" s="21"/>
    </row>
    <row r="5" spans="1:21" ht="13" customHeight="1">
      <c r="A5" s="12"/>
      <c r="B5" s="55"/>
      <c r="C5" s="70"/>
      <c r="D5" s="17"/>
      <c r="E5" s="56"/>
      <c r="F5" s="57"/>
      <c r="G5" s="23"/>
      <c r="H5" s="58"/>
      <c r="I5" s="59"/>
      <c r="J5" s="21"/>
      <c r="K5" s="20"/>
      <c r="L5" s="20"/>
      <c r="M5" s="16"/>
      <c r="N5" s="21"/>
      <c r="O5" s="21"/>
      <c r="P5" s="21"/>
      <c r="Q5" s="21"/>
    </row>
    <row r="6" spans="1:21">
      <c r="A6" s="24"/>
      <c r="B6" s="24"/>
      <c r="C6" s="24"/>
      <c r="D6" s="25" t="s">
        <v>222</v>
      </c>
      <c r="E6" s="25" t="s">
        <v>223</v>
      </c>
      <c r="F6" s="25" t="s">
        <v>224</v>
      </c>
      <c r="G6" s="25" t="s">
        <v>225</v>
      </c>
      <c r="H6" s="25" t="s">
        <v>0</v>
      </c>
      <c r="I6" s="25" t="s">
        <v>3</v>
      </c>
      <c r="J6" s="25" t="s">
        <v>4</v>
      </c>
      <c r="K6" s="25" t="s">
        <v>162</v>
      </c>
      <c r="L6" s="25" t="s">
        <v>5</v>
      </c>
      <c r="M6" s="25" t="s">
        <v>6</v>
      </c>
      <c r="N6" s="25" t="s">
        <v>7</v>
      </c>
      <c r="O6" s="25" t="s">
        <v>8</v>
      </c>
      <c r="P6" s="24"/>
      <c r="Q6" s="26" t="s">
        <v>9</v>
      </c>
      <c r="R6" s="27"/>
      <c r="S6" s="28"/>
      <c r="U6" s="28"/>
    </row>
    <row r="7" spans="1:21">
      <c r="S7" s="29"/>
      <c r="U7" s="29"/>
    </row>
    <row r="8" spans="1:21">
      <c r="A8" s="51" t="s">
        <v>11</v>
      </c>
      <c r="B8" s="51"/>
      <c r="C8" s="30"/>
      <c r="S8" s="29"/>
      <c r="U8" s="29"/>
    </row>
    <row r="9" spans="1:21">
      <c r="B9" s="11" t="s">
        <v>15</v>
      </c>
      <c r="D9" s="2">
        <v>52731.31</v>
      </c>
      <c r="E9" s="2">
        <v>31316</v>
      </c>
      <c r="F9" s="2">
        <v>88538.34</v>
      </c>
      <c r="G9" s="2">
        <v>46763.35</v>
      </c>
      <c r="H9" s="2"/>
      <c r="I9" s="31"/>
      <c r="J9" s="2"/>
      <c r="K9" s="2"/>
      <c r="L9" s="2"/>
      <c r="M9" s="2"/>
      <c r="N9" s="2"/>
      <c r="O9" s="2"/>
      <c r="Q9" s="31"/>
      <c r="S9" s="29"/>
      <c r="U9" s="29"/>
    </row>
    <row r="10" spans="1:21">
      <c r="B10" s="11" t="s">
        <v>13</v>
      </c>
      <c r="D10" s="2">
        <v>14854.13</v>
      </c>
      <c r="E10" s="2">
        <v>4685.1899999999996</v>
      </c>
      <c r="F10" s="2">
        <v>11721.77</v>
      </c>
      <c r="G10" s="2">
        <v>1965</v>
      </c>
      <c r="H10" s="2"/>
      <c r="I10" s="31"/>
      <c r="J10" s="2"/>
      <c r="K10" s="2"/>
      <c r="L10" s="2"/>
      <c r="M10" s="2"/>
      <c r="N10" s="2"/>
      <c r="O10" s="2"/>
      <c r="Q10" s="31"/>
      <c r="S10" s="29"/>
      <c r="U10" s="29"/>
    </row>
    <row r="11" spans="1:21">
      <c r="B11" s="11" t="s">
        <v>12</v>
      </c>
      <c r="D11" s="2">
        <v>1000</v>
      </c>
      <c r="E11" s="2"/>
      <c r="F11" s="2">
        <v>2500</v>
      </c>
      <c r="G11" s="2">
        <v>2500</v>
      </c>
      <c r="H11" s="2"/>
      <c r="I11" s="31"/>
      <c r="J11" s="2"/>
      <c r="K11" s="2"/>
      <c r="L11" s="2"/>
      <c r="M11" s="2"/>
      <c r="N11" s="2"/>
      <c r="O11" s="2"/>
      <c r="Q11" s="31"/>
      <c r="S11" s="29"/>
      <c r="U11" s="29"/>
    </row>
    <row r="12" spans="1:21">
      <c r="B12" s="11" t="s">
        <v>14</v>
      </c>
      <c r="D12" s="2"/>
      <c r="E12" s="2"/>
      <c r="F12" s="2">
        <v>154700</v>
      </c>
      <c r="G12" s="2"/>
      <c r="H12" s="2"/>
      <c r="I12" s="31"/>
      <c r="J12" s="2"/>
      <c r="K12" s="2"/>
      <c r="L12" s="2"/>
      <c r="M12" s="2"/>
      <c r="N12" s="2"/>
      <c r="O12" s="2"/>
      <c r="Q12" s="31"/>
    </row>
    <row r="13" spans="1:21">
      <c r="D13" s="2"/>
      <c r="E13" s="2"/>
      <c r="F13" s="2"/>
      <c r="G13" s="2"/>
      <c r="H13" s="2"/>
      <c r="I13" s="31"/>
      <c r="J13" s="2"/>
      <c r="K13" s="2"/>
      <c r="L13" s="2"/>
      <c r="M13" s="2"/>
      <c r="N13" s="2"/>
      <c r="O13" s="2"/>
      <c r="Q13" s="31"/>
    </row>
    <row r="14" spans="1:21">
      <c r="B14" s="33" t="s">
        <v>9</v>
      </c>
      <c r="C14" s="33"/>
      <c r="D14" s="34">
        <f t="shared" ref="D14:G14" si="0">SUM(D9:D13)</f>
        <v>68585.440000000002</v>
      </c>
      <c r="E14" s="34">
        <f t="shared" si="0"/>
        <v>36001.19</v>
      </c>
      <c r="F14" s="34">
        <f t="shared" si="0"/>
        <v>257460.11</v>
      </c>
      <c r="G14" s="34">
        <f t="shared" si="0"/>
        <v>51228.35</v>
      </c>
      <c r="H14" s="34"/>
      <c r="I14" s="31">
        <f>SUM(D14:H14)</f>
        <v>413275.08999999997</v>
      </c>
      <c r="J14" s="34"/>
      <c r="K14" s="34"/>
      <c r="L14" s="34"/>
      <c r="M14" s="34"/>
      <c r="N14" s="34"/>
      <c r="O14" s="34"/>
      <c r="Q14" s="31"/>
    </row>
    <row r="15" spans="1:21">
      <c r="D15" s="35"/>
      <c r="E15" s="35"/>
      <c r="F15" s="35"/>
      <c r="G15" s="35"/>
      <c r="H15" s="35"/>
      <c r="I15" s="32"/>
      <c r="J15" s="35"/>
      <c r="K15" s="35"/>
      <c r="L15" s="35"/>
      <c r="M15" s="35"/>
      <c r="N15" s="35"/>
      <c r="O15" s="35"/>
      <c r="P15" s="31"/>
      <c r="Q15" s="31"/>
    </row>
    <row r="16" spans="1:21">
      <c r="D16" s="36"/>
      <c r="F16" s="36"/>
      <c r="H16" s="37"/>
      <c r="J16" s="36"/>
      <c r="K16" s="35"/>
      <c r="L16" s="35"/>
      <c r="M16" s="35"/>
      <c r="N16" s="35"/>
      <c r="O16" s="35"/>
      <c r="P16" s="31"/>
      <c r="Q16" s="31"/>
    </row>
    <row r="17" spans="1:24">
      <c r="A17" s="51" t="s">
        <v>10</v>
      </c>
      <c r="B17" s="51"/>
      <c r="C17" s="30" t="s">
        <v>213</v>
      </c>
      <c r="D17" s="71"/>
      <c r="E17" s="71" t="s">
        <v>226</v>
      </c>
      <c r="F17" s="36"/>
      <c r="H17" s="37"/>
      <c r="J17" s="36"/>
      <c r="N17" s="38"/>
      <c r="Q17" s="31"/>
    </row>
    <row r="18" spans="1:24">
      <c r="A18" s="30"/>
      <c r="B18" s="46" t="s">
        <v>166</v>
      </c>
      <c r="C18" s="62" t="s">
        <v>197</v>
      </c>
      <c r="D18" s="2"/>
      <c r="E18" s="5">
        <v>8173.84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5"/>
      <c r="Q18" s="5"/>
    </row>
    <row r="19" spans="1:24">
      <c r="B19" s="46" t="s">
        <v>186</v>
      </c>
      <c r="C19" s="62" t="s">
        <v>197</v>
      </c>
      <c r="D19" s="2"/>
      <c r="E19" s="5">
        <v>66.42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5"/>
      <c r="Q19" s="5"/>
    </row>
    <row r="20" spans="1:24">
      <c r="B20" s="46" t="s">
        <v>152</v>
      </c>
      <c r="C20" s="62" t="s">
        <v>197</v>
      </c>
      <c r="D20" s="2"/>
      <c r="E20" s="5">
        <v>216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5"/>
      <c r="Q20" s="5"/>
    </row>
    <row r="21" spans="1:24">
      <c r="B21" s="46" t="s">
        <v>89</v>
      </c>
      <c r="C21" s="62" t="s">
        <v>197</v>
      </c>
      <c r="D21" s="2"/>
      <c r="E21" s="5">
        <v>1769.82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5"/>
      <c r="Q21" s="5"/>
      <c r="R21" s="5"/>
    </row>
    <row r="22" spans="1:24">
      <c r="B22" s="47" t="s">
        <v>45</v>
      </c>
      <c r="C22" s="62" t="s">
        <v>197</v>
      </c>
      <c r="D22" s="2"/>
      <c r="E22" s="5">
        <v>6867.3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5"/>
      <c r="Q22" s="5"/>
    </row>
    <row r="23" spans="1:24">
      <c r="B23" s="46" t="s">
        <v>176</v>
      </c>
      <c r="C23" s="62" t="s">
        <v>197</v>
      </c>
      <c r="D23" s="2"/>
      <c r="E23" s="5">
        <v>1200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5"/>
      <c r="Q23" s="5"/>
      <c r="R23" s="6"/>
      <c r="S23" s="38"/>
    </row>
    <row r="24" spans="1:24">
      <c r="B24" s="46" t="s">
        <v>156</v>
      </c>
      <c r="C24" s="62" t="s">
        <v>197</v>
      </c>
      <c r="D24" s="2"/>
      <c r="E24" s="5">
        <v>199.02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5"/>
      <c r="Q24" s="5"/>
      <c r="R24" s="2"/>
      <c r="S24" s="38"/>
    </row>
    <row r="25" spans="1:24">
      <c r="B25" s="47" t="s">
        <v>59</v>
      </c>
      <c r="C25" s="62" t="s">
        <v>197</v>
      </c>
      <c r="D25" s="2"/>
      <c r="E25" s="5">
        <v>4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5"/>
      <c r="Q25" s="5"/>
    </row>
    <row r="26" spans="1:24">
      <c r="B26" s="46" t="s">
        <v>125</v>
      </c>
      <c r="C26" s="62" t="s">
        <v>197</v>
      </c>
      <c r="D26" s="2"/>
      <c r="E26" s="5">
        <v>307.92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5"/>
      <c r="Q26" s="5"/>
    </row>
    <row r="27" spans="1:24">
      <c r="B27" s="47" t="s">
        <v>151</v>
      </c>
      <c r="C27" s="62" t="s">
        <v>197</v>
      </c>
      <c r="D27" s="2"/>
      <c r="E27" s="5">
        <v>216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5"/>
      <c r="Q27" s="5"/>
    </row>
    <row r="28" spans="1:24">
      <c r="B28" s="47" t="s">
        <v>50</v>
      </c>
      <c r="C28" s="62" t="s">
        <v>197</v>
      </c>
      <c r="D28" s="2"/>
      <c r="E28" s="5">
        <v>2031.15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5"/>
      <c r="Q28" s="5"/>
    </row>
    <row r="29" spans="1:24">
      <c r="B29" s="47" t="s">
        <v>26</v>
      </c>
      <c r="C29" s="62" t="s">
        <v>197</v>
      </c>
      <c r="D29" s="2"/>
      <c r="E29" s="5">
        <v>179.4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5"/>
      <c r="Q29" s="5"/>
    </row>
    <row r="30" spans="1:24">
      <c r="B30" s="46" t="s">
        <v>219</v>
      </c>
      <c r="C30" s="62" t="s">
        <v>197</v>
      </c>
      <c r="D30" s="2"/>
      <c r="E30" s="5">
        <v>633.64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5"/>
      <c r="Q30" s="5"/>
    </row>
    <row r="31" spans="1:24">
      <c r="B31" s="47" t="s">
        <v>74</v>
      </c>
      <c r="C31" s="62" t="s">
        <v>197</v>
      </c>
      <c r="D31" s="2"/>
      <c r="E31" s="5">
        <v>971.47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5"/>
      <c r="Q31" s="5"/>
      <c r="R31" s="2"/>
      <c r="T31" s="2"/>
      <c r="U31" s="2"/>
      <c r="V31" s="2"/>
      <c r="W31" s="2"/>
      <c r="X31" s="2"/>
    </row>
    <row r="32" spans="1:24">
      <c r="B32" s="46" t="s">
        <v>191</v>
      </c>
      <c r="C32" s="62" t="s">
        <v>197</v>
      </c>
      <c r="D32" s="2"/>
      <c r="E32" s="5">
        <v>117.99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5"/>
      <c r="Q32" s="5"/>
    </row>
    <row r="33" spans="1:19">
      <c r="B33" s="47" t="s">
        <v>25</v>
      </c>
      <c r="C33" s="62" t="s">
        <v>197</v>
      </c>
      <c r="D33" s="2"/>
      <c r="E33" s="5">
        <v>2081.35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5"/>
      <c r="Q33" s="5"/>
    </row>
    <row r="34" spans="1:19">
      <c r="B34" s="46" t="s">
        <v>105</v>
      </c>
      <c r="C34" s="62" t="s">
        <v>197</v>
      </c>
      <c r="D34" s="2"/>
      <c r="E34" s="5">
        <v>513.57000000000005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5"/>
      <c r="Q34" s="5"/>
    </row>
    <row r="35" spans="1:19">
      <c r="B35" s="46" t="s">
        <v>115</v>
      </c>
      <c r="C35" s="46" t="s">
        <v>197</v>
      </c>
      <c r="D35" s="2"/>
      <c r="E35" s="5">
        <v>331.08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5"/>
      <c r="Q35" s="5"/>
    </row>
    <row r="36" spans="1:19">
      <c r="B36" s="46" t="s">
        <v>161</v>
      </c>
      <c r="C36" s="46" t="s">
        <v>215</v>
      </c>
      <c r="D36" s="2"/>
      <c r="E36" s="5">
        <v>5050</v>
      </c>
      <c r="F36" s="2"/>
      <c r="G36" s="3"/>
      <c r="H36" s="2"/>
      <c r="I36" s="2"/>
      <c r="J36" s="2"/>
      <c r="K36" s="2"/>
      <c r="L36" s="2"/>
      <c r="M36" s="2"/>
      <c r="N36" s="2"/>
      <c r="O36" s="2"/>
      <c r="P36" s="5"/>
      <c r="Q36" s="5"/>
      <c r="R36" s="2"/>
    </row>
    <row r="37" spans="1:19">
      <c r="B37" s="47" t="s">
        <v>167</v>
      </c>
      <c r="C37" s="47" t="s">
        <v>197</v>
      </c>
      <c r="D37" s="2"/>
      <c r="E37" s="5">
        <v>772.71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5"/>
      <c r="Q37" s="5"/>
    </row>
    <row r="38" spans="1:19">
      <c r="B38" s="46" t="s">
        <v>117</v>
      </c>
      <c r="C38" s="62" t="s">
        <v>198</v>
      </c>
      <c r="D38" s="2"/>
      <c r="E38" s="5">
        <v>469.94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5"/>
      <c r="Q38" s="5"/>
    </row>
    <row r="39" spans="1:19">
      <c r="B39" s="46" t="s">
        <v>19</v>
      </c>
      <c r="C39" s="62" t="s">
        <v>198</v>
      </c>
      <c r="D39" s="2"/>
      <c r="E39" s="5">
        <v>9618.8700000000008</v>
      </c>
      <c r="F39" s="2"/>
      <c r="G39" s="2"/>
      <c r="H39" s="2"/>
      <c r="I39" s="2"/>
      <c r="J39" s="2"/>
      <c r="K39" s="2"/>
      <c r="L39" s="2"/>
      <c r="M39" s="5"/>
      <c r="N39" s="5"/>
      <c r="O39" s="2"/>
      <c r="P39" s="5"/>
      <c r="Q39" s="5"/>
    </row>
    <row r="40" spans="1:19">
      <c r="B40" s="46" t="s">
        <v>192</v>
      </c>
      <c r="C40" s="62" t="s">
        <v>198</v>
      </c>
      <c r="D40" s="2"/>
      <c r="E40" s="5">
        <v>1368.98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5"/>
      <c r="Q40" s="5"/>
      <c r="R40" s="6"/>
      <c r="S40" s="38"/>
    </row>
    <row r="41" spans="1:19">
      <c r="A41" s="30"/>
      <c r="B41" s="46" t="s">
        <v>188</v>
      </c>
      <c r="C41" s="63" t="s">
        <v>199</v>
      </c>
      <c r="D41" s="2"/>
      <c r="E41" s="5">
        <v>318.77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5"/>
      <c r="Q41" s="5"/>
    </row>
    <row r="42" spans="1:19">
      <c r="B42" s="46" t="s">
        <v>41</v>
      </c>
      <c r="C42" s="63" t="s">
        <v>199</v>
      </c>
      <c r="D42" s="2"/>
      <c r="E42" s="5">
        <v>2192.1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5"/>
      <c r="Q42" s="5"/>
    </row>
    <row r="43" spans="1:19">
      <c r="A43" s="30"/>
      <c r="B43" s="46" t="s">
        <v>53</v>
      </c>
      <c r="C43" s="63" t="s">
        <v>199</v>
      </c>
      <c r="D43" s="2"/>
      <c r="E43" s="5">
        <v>1927.48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5"/>
      <c r="Q43" s="5"/>
    </row>
    <row r="44" spans="1:19">
      <c r="B44" s="46" t="s">
        <v>154</v>
      </c>
      <c r="C44" s="63" t="s">
        <v>199</v>
      </c>
      <c r="D44" s="2"/>
      <c r="E44" s="5">
        <v>93.38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5"/>
      <c r="Q44" s="5"/>
    </row>
    <row r="45" spans="1:19">
      <c r="B45" s="46" t="s">
        <v>18</v>
      </c>
      <c r="C45" s="63" t="s">
        <v>199</v>
      </c>
      <c r="D45" s="2"/>
      <c r="E45" s="5">
        <v>11568.92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5"/>
      <c r="Q45" s="5"/>
    </row>
    <row r="46" spans="1:19">
      <c r="B46" s="50" t="s">
        <v>187</v>
      </c>
      <c r="C46" s="63" t="s">
        <v>199</v>
      </c>
      <c r="D46" s="2"/>
      <c r="E46" s="5">
        <v>170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5"/>
      <c r="Q46" s="5"/>
    </row>
    <row r="47" spans="1:19">
      <c r="B47" s="47" t="s">
        <v>29</v>
      </c>
      <c r="C47" s="63" t="s">
        <v>199</v>
      </c>
      <c r="D47" s="2"/>
      <c r="E47" s="5">
        <v>2970.52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5"/>
      <c r="Q47" s="5"/>
    </row>
    <row r="48" spans="1:19">
      <c r="B48" s="46" t="s">
        <v>78</v>
      </c>
      <c r="C48" s="63" t="s">
        <v>199</v>
      </c>
      <c r="D48" s="2"/>
      <c r="E48" s="5">
        <v>157.31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5"/>
      <c r="Q48" s="5"/>
    </row>
    <row r="49" spans="1:19">
      <c r="B49" s="46" t="s">
        <v>83</v>
      </c>
      <c r="C49" s="63" t="s">
        <v>199</v>
      </c>
      <c r="D49" s="2"/>
      <c r="E49" s="5">
        <v>692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5"/>
      <c r="Q49" s="5"/>
    </row>
    <row r="50" spans="1:19">
      <c r="B50" s="46" t="s">
        <v>106</v>
      </c>
      <c r="C50" s="63" t="s">
        <v>199</v>
      </c>
      <c r="D50" s="2"/>
      <c r="E50" s="5">
        <v>771.21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5"/>
      <c r="Q50" s="5"/>
    </row>
    <row r="51" spans="1:19">
      <c r="B51" s="46" t="s">
        <v>48</v>
      </c>
      <c r="C51" s="63" t="s">
        <v>199</v>
      </c>
      <c r="D51" s="2"/>
      <c r="E51" s="5">
        <v>3021.38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5"/>
      <c r="Q51" s="5"/>
    </row>
    <row r="52" spans="1:19">
      <c r="B52" s="46" t="s">
        <v>104</v>
      </c>
      <c r="C52" s="63" t="s">
        <v>199</v>
      </c>
      <c r="D52" s="2"/>
      <c r="E52" s="5">
        <v>470.47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5"/>
      <c r="Q52" s="5"/>
    </row>
    <row r="53" spans="1:19">
      <c r="B53" s="47" t="s">
        <v>49</v>
      </c>
      <c r="C53" s="63" t="s">
        <v>199</v>
      </c>
      <c r="D53" s="2"/>
      <c r="E53" s="5">
        <v>7700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5"/>
      <c r="Q53" s="5"/>
    </row>
    <row r="54" spans="1:19">
      <c r="B54" s="47" t="s">
        <v>63</v>
      </c>
      <c r="C54" s="63" t="s">
        <v>199</v>
      </c>
      <c r="D54" s="2"/>
      <c r="E54" s="5">
        <v>9592.32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5"/>
      <c r="Q54" s="5"/>
      <c r="R54" s="5"/>
    </row>
    <row r="55" spans="1:19">
      <c r="B55" s="46" t="s">
        <v>35</v>
      </c>
      <c r="C55" s="63" t="s">
        <v>199</v>
      </c>
      <c r="D55" s="2"/>
      <c r="E55" s="5">
        <v>1838.29</v>
      </c>
      <c r="F55" s="2"/>
      <c r="G55" s="3"/>
      <c r="H55" s="2"/>
      <c r="I55" s="2"/>
      <c r="J55" s="2"/>
      <c r="K55" s="2"/>
      <c r="L55" s="2"/>
      <c r="M55" s="2"/>
      <c r="N55" s="2"/>
      <c r="O55" s="2"/>
      <c r="P55" s="5"/>
      <c r="Q55" s="5"/>
      <c r="R55" s="2"/>
    </row>
    <row r="56" spans="1:19">
      <c r="B56" s="46" t="s">
        <v>47</v>
      </c>
      <c r="C56" s="63" t="s">
        <v>199</v>
      </c>
      <c r="D56" s="2"/>
      <c r="E56" s="5">
        <v>1924.9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5"/>
      <c r="Q56" s="5"/>
    </row>
    <row r="57" spans="1:19">
      <c r="B57" s="46" t="s">
        <v>114</v>
      </c>
      <c r="C57" s="63" t="s">
        <v>199</v>
      </c>
      <c r="D57" s="2"/>
      <c r="E57" s="5">
        <v>572</v>
      </c>
      <c r="F57" s="2"/>
      <c r="G57" s="3"/>
      <c r="H57" s="2"/>
      <c r="I57" s="2"/>
      <c r="J57" s="2"/>
      <c r="K57" s="2"/>
      <c r="L57" s="2"/>
      <c r="M57" s="2"/>
      <c r="N57" s="2"/>
      <c r="O57" s="2"/>
      <c r="P57" s="5"/>
      <c r="Q57" s="5"/>
      <c r="R57" s="6"/>
      <c r="S57" s="38"/>
    </row>
    <row r="58" spans="1:19">
      <c r="B58" s="46" t="s">
        <v>110</v>
      </c>
      <c r="C58" s="63" t="s">
        <v>199</v>
      </c>
      <c r="D58" s="2"/>
      <c r="E58" s="5">
        <v>109.6</v>
      </c>
      <c r="F58" s="2"/>
      <c r="G58" s="3"/>
      <c r="H58" s="2"/>
      <c r="I58" s="2"/>
      <c r="J58" s="2"/>
      <c r="K58" s="2"/>
      <c r="L58" s="2"/>
      <c r="M58" s="2"/>
      <c r="N58" s="2"/>
      <c r="O58" s="2"/>
      <c r="P58" s="5"/>
      <c r="Q58" s="5"/>
    </row>
    <row r="59" spans="1:19">
      <c r="B59" s="46" t="s">
        <v>68</v>
      </c>
      <c r="C59" s="63" t="s">
        <v>199</v>
      </c>
      <c r="D59" s="2"/>
      <c r="E59" s="5">
        <v>316.91000000000003</v>
      </c>
      <c r="F59" s="2"/>
      <c r="G59" s="3"/>
      <c r="H59" s="2"/>
      <c r="I59" s="2"/>
      <c r="J59" s="2"/>
      <c r="K59" s="2"/>
      <c r="L59" s="2"/>
      <c r="M59" s="2"/>
      <c r="N59" s="2"/>
      <c r="O59" s="2"/>
      <c r="P59" s="5"/>
      <c r="Q59" s="5"/>
      <c r="R59" s="6"/>
      <c r="S59" s="38"/>
    </row>
    <row r="60" spans="1:19">
      <c r="B60" s="46" t="s">
        <v>37</v>
      </c>
      <c r="C60" s="63" t="s">
        <v>199</v>
      </c>
      <c r="D60" s="2"/>
      <c r="E60" s="5">
        <v>875.18</v>
      </c>
      <c r="F60" s="2"/>
      <c r="G60" s="3"/>
      <c r="H60" s="2"/>
      <c r="I60" s="2"/>
      <c r="J60" s="2"/>
      <c r="K60" s="2"/>
      <c r="L60" s="2"/>
      <c r="M60" s="2"/>
      <c r="N60" s="2"/>
      <c r="O60" s="2"/>
      <c r="P60" s="5"/>
      <c r="Q60" s="5"/>
      <c r="R60" s="6"/>
      <c r="S60" s="38"/>
    </row>
    <row r="61" spans="1:19">
      <c r="B61" s="46" t="s">
        <v>99</v>
      </c>
      <c r="C61" s="63" t="s">
        <v>199</v>
      </c>
      <c r="D61" s="2"/>
      <c r="E61" s="5">
        <v>1891.62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5"/>
      <c r="Q61" s="5"/>
      <c r="R61" s="2"/>
      <c r="S61" s="38"/>
    </row>
    <row r="62" spans="1:19">
      <c r="A62" s="30"/>
      <c r="B62" s="46" t="s">
        <v>66</v>
      </c>
      <c r="C62" s="63" t="s">
        <v>199</v>
      </c>
      <c r="D62" s="2"/>
      <c r="E62" s="5">
        <v>1053.33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5"/>
      <c r="Q62" s="5"/>
    </row>
    <row r="63" spans="1:19">
      <c r="A63" s="30"/>
      <c r="B63" s="46" t="s">
        <v>139</v>
      </c>
      <c r="C63" s="63" t="s">
        <v>199</v>
      </c>
      <c r="D63" s="2"/>
      <c r="E63" s="5">
        <v>1894.64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5"/>
      <c r="Q63" s="5"/>
    </row>
    <row r="64" spans="1:19">
      <c r="A64" s="30"/>
      <c r="B64" s="46" t="s">
        <v>175</v>
      </c>
      <c r="C64" s="63" t="s">
        <v>199</v>
      </c>
      <c r="D64" s="2"/>
      <c r="E64" s="5">
        <v>2720.79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5"/>
      <c r="Q64" s="5"/>
    </row>
    <row r="65" spans="2:19">
      <c r="B65" s="46" t="s">
        <v>124</v>
      </c>
      <c r="C65" s="63" t="s">
        <v>199</v>
      </c>
      <c r="D65" s="2"/>
      <c r="E65" s="5">
        <v>250.16</v>
      </c>
      <c r="F65" s="2"/>
      <c r="G65" s="3"/>
      <c r="H65" s="2"/>
      <c r="I65" s="2"/>
      <c r="J65" s="2"/>
      <c r="K65" s="2"/>
      <c r="L65" s="2"/>
      <c r="M65" s="2"/>
      <c r="N65" s="2"/>
      <c r="O65" s="2"/>
      <c r="P65" s="5"/>
      <c r="Q65" s="5"/>
      <c r="R65" s="2"/>
      <c r="S65" s="38"/>
    </row>
    <row r="66" spans="2:19">
      <c r="B66" s="46" t="s">
        <v>141</v>
      </c>
      <c r="C66" s="63" t="s">
        <v>199</v>
      </c>
      <c r="D66" s="2"/>
      <c r="E66" s="5">
        <v>18.04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5"/>
      <c r="Q66" s="5"/>
      <c r="R66" s="2"/>
      <c r="S66" s="38"/>
    </row>
    <row r="67" spans="2:19">
      <c r="B67" s="46" t="s">
        <v>190</v>
      </c>
      <c r="C67" s="63" t="s">
        <v>199</v>
      </c>
      <c r="D67" s="2"/>
      <c r="E67" s="5">
        <v>152.56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5"/>
      <c r="Q67" s="5"/>
      <c r="R67" s="2"/>
      <c r="S67" s="38"/>
    </row>
    <row r="68" spans="2:19">
      <c r="B68" s="46" t="s">
        <v>111</v>
      </c>
      <c r="C68" s="63" t="s">
        <v>199</v>
      </c>
      <c r="D68" s="2"/>
      <c r="E68" s="5">
        <v>2.62</v>
      </c>
      <c r="F68" s="2"/>
      <c r="G68" s="3"/>
      <c r="H68" s="2"/>
      <c r="I68" s="2"/>
      <c r="J68" s="2"/>
      <c r="K68" s="2"/>
      <c r="L68" s="2"/>
      <c r="M68" s="2"/>
      <c r="N68" s="2"/>
      <c r="O68" s="2"/>
      <c r="P68" s="5"/>
      <c r="Q68" s="5"/>
      <c r="R68" s="2"/>
      <c r="S68" s="38"/>
    </row>
    <row r="69" spans="2:19">
      <c r="B69" s="46" t="s">
        <v>65</v>
      </c>
      <c r="C69" s="63" t="s">
        <v>199</v>
      </c>
      <c r="D69" s="2"/>
      <c r="E69" s="5">
        <v>1817.19</v>
      </c>
      <c r="F69" s="2"/>
      <c r="G69" s="3"/>
      <c r="H69" s="2"/>
      <c r="I69" s="2"/>
      <c r="J69" s="2"/>
      <c r="K69" s="2"/>
      <c r="L69" s="2"/>
      <c r="M69" s="2"/>
      <c r="N69" s="2"/>
      <c r="O69" s="2"/>
      <c r="P69" s="5"/>
      <c r="Q69" s="5"/>
      <c r="R69" s="2"/>
      <c r="S69" s="38"/>
    </row>
    <row r="70" spans="2:19">
      <c r="B70" s="46" t="s">
        <v>159</v>
      </c>
      <c r="C70" s="63" t="s">
        <v>199</v>
      </c>
      <c r="D70" s="2"/>
      <c r="E70" s="5">
        <v>142.61000000000001</v>
      </c>
      <c r="F70" s="2"/>
      <c r="G70" s="3"/>
      <c r="H70" s="2"/>
      <c r="I70" s="2"/>
      <c r="J70" s="2"/>
      <c r="K70" s="2"/>
      <c r="L70" s="2"/>
      <c r="M70" s="2"/>
      <c r="N70" s="2"/>
      <c r="O70" s="2"/>
      <c r="P70" s="5"/>
      <c r="Q70" s="5"/>
      <c r="R70" s="2"/>
      <c r="S70" s="38"/>
    </row>
    <row r="71" spans="2:19">
      <c r="B71" s="46" t="s">
        <v>80</v>
      </c>
      <c r="C71" s="63" t="s">
        <v>199</v>
      </c>
      <c r="D71" s="2"/>
      <c r="E71" s="5">
        <v>662.49</v>
      </c>
      <c r="F71" s="2"/>
      <c r="G71" s="3"/>
      <c r="H71" s="2"/>
      <c r="I71" s="2"/>
      <c r="J71" s="2"/>
      <c r="K71" s="2"/>
      <c r="L71" s="2"/>
      <c r="M71" s="2"/>
      <c r="N71" s="2"/>
      <c r="O71" s="2"/>
      <c r="P71" s="5"/>
      <c r="Q71" s="5"/>
      <c r="R71" s="2"/>
      <c r="S71" s="38"/>
    </row>
    <row r="72" spans="2:19">
      <c r="B72" s="46" t="s">
        <v>107</v>
      </c>
      <c r="C72" s="63" t="s">
        <v>199</v>
      </c>
      <c r="D72" s="2"/>
      <c r="E72" s="5">
        <v>30573.19</v>
      </c>
      <c r="F72" s="2"/>
      <c r="G72" s="3"/>
      <c r="H72" s="2"/>
      <c r="I72" s="2"/>
      <c r="J72" s="2"/>
      <c r="K72" s="2"/>
      <c r="L72" s="2"/>
      <c r="M72" s="2"/>
      <c r="N72" s="2"/>
      <c r="O72" s="2"/>
      <c r="P72" s="5"/>
      <c r="Q72" s="5"/>
      <c r="R72" s="2"/>
      <c r="S72" s="38"/>
    </row>
    <row r="73" spans="2:19">
      <c r="B73" s="46" t="s">
        <v>62</v>
      </c>
      <c r="C73" s="63" t="s">
        <v>199</v>
      </c>
      <c r="D73" s="2"/>
      <c r="E73" s="5">
        <v>3626.62</v>
      </c>
      <c r="F73" s="2"/>
      <c r="G73" s="3"/>
      <c r="H73" s="2"/>
      <c r="I73" s="2"/>
      <c r="J73" s="2"/>
      <c r="K73" s="2"/>
      <c r="L73" s="2"/>
      <c r="M73" s="2"/>
      <c r="N73" s="2"/>
      <c r="O73" s="2"/>
      <c r="P73" s="5"/>
      <c r="Q73" s="5"/>
      <c r="R73" s="2"/>
      <c r="S73" s="38"/>
    </row>
    <row r="74" spans="2:19">
      <c r="B74" s="46" t="s">
        <v>118</v>
      </c>
      <c r="C74" s="63" t="s">
        <v>199</v>
      </c>
      <c r="D74" s="2"/>
      <c r="E74" s="5">
        <v>797.45</v>
      </c>
      <c r="F74" s="2"/>
      <c r="G74" s="3"/>
      <c r="H74" s="2"/>
      <c r="I74" s="2"/>
      <c r="J74" s="2"/>
      <c r="K74" s="2"/>
      <c r="L74" s="2"/>
      <c r="M74" s="2"/>
      <c r="N74" s="2"/>
      <c r="O74" s="2"/>
      <c r="P74" s="5"/>
      <c r="Q74" s="5"/>
      <c r="R74" s="6"/>
      <c r="S74" s="38"/>
    </row>
    <row r="75" spans="2:19">
      <c r="B75" s="47" t="s">
        <v>57</v>
      </c>
      <c r="C75" s="63" t="s">
        <v>199</v>
      </c>
      <c r="D75" s="2"/>
      <c r="E75" s="5">
        <v>47.81</v>
      </c>
      <c r="F75" s="2"/>
      <c r="G75" s="3"/>
      <c r="H75" s="2"/>
      <c r="I75" s="2"/>
      <c r="J75" s="2"/>
      <c r="K75" s="2"/>
      <c r="L75" s="2"/>
      <c r="M75" s="2"/>
      <c r="N75" s="2"/>
      <c r="O75" s="2"/>
      <c r="P75" s="5"/>
      <c r="Q75" s="5"/>
      <c r="R75" s="2"/>
    </row>
    <row r="76" spans="2:19">
      <c r="B76" s="47" t="s">
        <v>189</v>
      </c>
      <c r="C76" s="63" t="s">
        <v>199</v>
      </c>
      <c r="D76" s="61"/>
      <c r="E76" s="5">
        <v>632.16</v>
      </c>
      <c r="F76" s="2"/>
      <c r="G76" s="3"/>
      <c r="H76" s="2"/>
      <c r="I76" s="2"/>
      <c r="J76" s="2"/>
      <c r="K76" s="2"/>
      <c r="L76" s="2"/>
      <c r="M76" s="2"/>
      <c r="N76" s="2"/>
      <c r="O76" s="2"/>
      <c r="P76" s="5"/>
      <c r="Q76" s="5"/>
      <c r="R76" s="2"/>
    </row>
    <row r="77" spans="2:19">
      <c r="B77" s="47" t="s">
        <v>170</v>
      </c>
      <c r="C77" s="63" t="s">
        <v>199</v>
      </c>
      <c r="D77" s="2"/>
      <c r="E77" s="5">
        <v>550</v>
      </c>
      <c r="F77" s="2"/>
      <c r="G77" s="3"/>
      <c r="H77" s="2"/>
      <c r="I77" s="2"/>
      <c r="J77" s="2"/>
      <c r="K77" s="2"/>
      <c r="L77" s="2"/>
      <c r="M77" s="2"/>
      <c r="N77" s="2"/>
      <c r="O77" s="2"/>
      <c r="P77" s="5"/>
      <c r="Q77" s="5"/>
    </row>
    <row r="78" spans="2:19">
      <c r="B78" s="46" t="s">
        <v>55</v>
      </c>
      <c r="C78" s="63" t="s">
        <v>199</v>
      </c>
      <c r="D78" s="2"/>
      <c r="E78" s="5">
        <v>4451.1099999999997</v>
      </c>
      <c r="F78" s="2"/>
      <c r="G78" s="3"/>
      <c r="H78" s="2"/>
      <c r="I78" s="2"/>
      <c r="J78" s="2"/>
      <c r="K78" s="2"/>
      <c r="L78" s="2"/>
      <c r="M78" s="2"/>
      <c r="N78" s="2"/>
      <c r="O78" s="2"/>
      <c r="P78" s="5"/>
      <c r="Q78" s="5"/>
      <c r="R78" s="2"/>
    </row>
    <row r="79" spans="2:19">
      <c r="B79" s="46" t="s">
        <v>177</v>
      </c>
      <c r="C79" s="63" t="s">
        <v>199</v>
      </c>
      <c r="D79" s="2"/>
      <c r="E79" s="5">
        <v>6937.33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5"/>
      <c r="Q79" s="5"/>
      <c r="R79" s="2"/>
    </row>
    <row r="80" spans="2:19">
      <c r="B80" s="46" t="s">
        <v>102</v>
      </c>
      <c r="C80" s="63" t="s">
        <v>199</v>
      </c>
      <c r="D80" s="2"/>
      <c r="E80" s="5">
        <v>2100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5"/>
      <c r="Q80" s="5"/>
      <c r="R80" s="2"/>
    </row>
    <row r="81" spans="1:19">
      <c r="B81" s="46" t="s">
        <v>54</v>
      </c>
      <c r="C81" s="63" t="s">
        <v>199</v>
      </c>
      <c r="D81" s="2"/>
      <c r="E81" s="5">
        <v>950.05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5"/>
      <c r="Q81" s="5"/>
      <c r="R81" s="2"/>
    </row>
    <row r="82" spans="1:19">
      <c r="B82" s="47" t="s">
        <v>134</v>
      </c>
      <c r="C82" s="63" t="s">
        <v>199</v>
      </c>
      <c r="D82" s="2"/>
      <c r="E82" s="5">
        <v>976.96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5"/>
      <c r="Q82" s="5"/>
      <c r="R82" s="6"/>
      <c r="S82" s="38"/>
    </row>
    <row r="83" spans="1:19">
      <c r="B83" s="46" t="s">
        <v>131</v>
      </c>
      <c r="C83" s="63" t="s">
        <v>199</v>
      </c>
      <c r="D83" s="2"/>
      <c r="E83" s="5">
        <v>1537.79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5"/>
      <c r="Q83" s="5"/>
    </row>
    <row r="84" spans="1:19">
      <c r="B84" s="46" t="s">
        <v>144</v>
      </c>
      <c r="C84" s="63" t="s">
        <v>199</v>
      </c>
      <c r="D84" s="2"/>
      <c r="E84" s="5">
        <v>13.77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5"/>
      <c r="Q84" s="5"/>
    </row>
    <row r="85" spans="1:19">
      <c r="B85" s="46" t="s">
        <v>130</v>
      </c>
      <c r="C85" s="63" t="s">
        <v>199</v>
      </c>
      <c r="D85" s="2"/>
      <c r="E85" s="5">
        <v>495.69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5"/>
      <c r="Q85" s="5"/>
    </row>
    <row r="86" spans="1:19">
      <c r="B86" s="46" t="s">
        <v>181</v>
      </c>
      <c r="C86" s="63" t="s">
        <v>199</v>
      </c>
      <c r="D86" s="2"/>
      <c r="E86" s="5">
        <v>1137.4100000000001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5"/>
      <c r="Q86" s="5"/>
    </row>
    <row r="87" spans="1:19">
      <c r="B87" s="47" t="s">
        <v>123</v>
      </c>
      <c r="C87" s="63" t="s">
        <v>199</v>
      </c>
      <c r="D87" s="2"/>
      <c r="E87" s="5">
        <v>1192.23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5"/>
      <c r="Q87" s="5"/>
    </row>
    <row r="88" spans="1:19">
      <c r="B88" s="46" t="s">
        <v>133</v>
      </c>
      <c r="C88" s="63" t="s">
        <v>199</v>
      </c>
      <c r="D88" s="2"/>
      <c r="E88" s="5">
        <v>139.72999999999999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5"/>
      <c r="Q88" s="5"/>
    </row>
    <row r="89" spans="1:19">
      <c r="B89" s="47" t="s">
        <v>22</v>
      </c>
      <c r="C89" s="63" t="s">
        <v>199</v>
      </c>
      <c r="D89" s="2"/>
      <c r="E89" s="5">
        <v>11601.32</v>
      </c>
      <c r="F89" s="2"/>
      <c r="G89" s="2"/>
      <c r="H89" s="2"/>
      <c r="I89" s="2"/>
      <c r="J89" s="2"/>
      <c r="K89" s="5"/>
      <c r="L89" s="2"/>
      <c r="M89" s="2"/>
      <c r="N89" s="2"/>
      <c r="O89" s="2"/>
      <c r="P89" s="5"/>
      <c r="Q89" s="5"/>
    </row>
    <row r="90" spans="1:19">
      <c r="B90" s="47" t="s">
        <v>103</v>
      </c>
      <c r="C90" s="62" t="s">
        <v>199</v>
      </c>
      <c r="D90" s="2"/>
      <c r="E90" s="5">
        <v>1265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5"/>
      <c r="Q90" s="5"/>
    </row>
    <row r="91" spans="1:19">
      <c r="B91" s="47" t="s">
        <v>142</v>
      </c>
      <c r="C91" s="62" t="s">
        <v>199</v>
      </c>
      <c r="D91" s="2"/>
      <c r="E91" s="5">
        <v>137.13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5"/>
      <c r="Q91" s="5"/>
    </row>
    <row r="92" spans="1:19">
      <c r="B92" s="46" t="s">
        <v>109</v>
      </c>
      <c r="C92" s="62" t="s">
        <v>199</v>
      </c>
      <c r="D92" s="2"/>
      <c r="E92" s="5">
        <v>418.88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5"/>
      <c r="Q92" s="5"/>
    </row>
    <row r="93" spans="1:19">
      <c r="B93" s="46" t="s">
        <v>113</v>
      </c>
      <c r="C93" s="62" t="s">
        <v>199</v>
      </c>
      <c r="D93" s="2"/>
      <c r="E93" s="5">
        <v>1041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5"/>
      <c r="Q93" s="5"/>
    </row>
    <row r="94" spans="1:19">
      <c r="B94" s="46" t="s">
        <v>127</v>
      </c>
      <c r="C94" s="62" t="s">
        <v>199</v>
      </c>
      <c r="D94" s="2"/>
      <c r="E94" s="5">
        <v>4154.01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5"/>
      <c r="Q94" s="5"/>
      <c r="R94" s="2"/>
      <c r="S94" s="38"/>
    </row>
    <row r="95" spans="1:19">
      <c r="A95" s="30"/>
      <c r="B95" s="46" t="s">
        <v>94</v>
      </c>
      <c r="C95" s="62" t="s">
        <v>199</v>
      </c>
      <c r="D95" s="2"/>
      <c r="E95" s="5">
        <v>32.07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5"/>
      <c r="Q95" s="5"/>
    </row>
    <row r="96" spans="1:19">
      <c r="B96" s="46" t="s">
        <v>76</v>
      </c>
      <c r="C96" s="62" t="s">
        <v>199</v>
      </c>
      <c r="D96" s="2"/>
      <c r="E96" s="5">
        <v>2369.54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5"/>
      <c r="Q96" s="5"/>
    </row>
    <row r="97" spans="1:19">
      <c r="B97" s="47" t="s">
        <v>73</v>
      </c>
      <c r="C97" s="62" t="s">
        <v>199</v>
      </c>
      <c r="D97" s="2"/>
      <c r="E97" s="5">
        <v>13.61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5"/>
      <c r="Q97" s="5"/>
    </row>
    <row r="98" spans="1:19">
      <c r="B98" s="46" t="s">
        <v>27</v>
      </c>
      <c r="C98" s="62" t="s">
        <v>199</v>
      </c>
      <c r="D98" s="2"/>
      <c r="E98" s="5">
        <v>1937.87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5"/>
      <c r="Q98" s="5"/>
    </row>
    <row r="99" spans="1:19">
      <c r="A99" s="30"/>
      <c r="B99" s="46" t="s">
        <v>174</v>
      </c>
      <c r="C99" s="62" t="s">
        <v>199</v>
      </c>
      <c r="D99" s="2"/>
      <c r="E99" s="5">
        <v>60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5"/>
      <c r="Q99" s="5"/>
    </row>
    <row r="100" spans="1:19">
      <c r="B100" s="46" t="s">
        <v>75</v>
      </c>
      <c r="C100" s="62" t="s">
        <v>199</v>
      </c>
      <c r="D100" s="2"/>
      <c r="E100" s="5">
        <v>109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5"/>
      <c r="Q100" s="5"/>
      <c r="R100" s="2"/>
      <c r="S100" s="38"/>
    </row>
    <row r="101" spans="1:19">
      <c r="B101" s="46" t="s">
        <v>91</v>
      </c>
      <c r="C101" s="62" t="s">
        <v>199</v>
      </c>
      <c r="D101" s="2"/>
      <c r="E101" s="5">
        <v>12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5"/>
      <c r="Q101" s="5"/>
      <c r="R101" s="2"/>
      <c r="S101" s="38"/>
    </row>
    <row r="102" spans="1:19">
      <c r="B102" s="46" t="s">
        <v>126</v>
      </c>
      <c r="C102" s="62" t="s">
        <v>199</v>
      </c>
      <c r="D102" s="2"/>
      <c r="E102" s="5">
        <v>566.34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5"/>
      <c r="Q102" s="5"/>
      <c r="R102" s="2"/>
    </row>
    <row r="103" spans="1:19">
      <c r="B103" s="47" t="s">
        <v>24</v>
      </c>
      <c r="C103" s="62" t="s">
        <v>199</v>
      </c>
      <c r="D103" s="2"/>
      <c r="E103" s="5">
        <v>1721.3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5"/>
      <c r="Q103" s="5"/>
    </row>
    <row r="104" spans="1:19">
      <c r="B104" s="46" t="s">
        <v>180</v>
      </c>
      <c r="C104" s="62" t="s">
        <v>199</v>
      </c>
      <c r="D104" s="2"/>
      <c r="E104" s="5">
        <v>500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5"/>
      <c r="Q104" s="5"/>
      <c r="R104" s="2"/>
      <c r="S104" s="38"/>
    </row>
    <row r="105" spans="1:19">
      <c r="B105" s="47" t="s">
        <v>128</v>
      </c>
      <c r="C105" s="62" t="s">
        <v>199</v>
      </c>
      <c r="D105" s="2"/>
      <c r="E105" s="5">
        <v>501.57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5"/>
      <c r="Q105" s="5"/>
    </row>
    <row r="106" spans="1:19">
      <c r="B106" s="47" t="s">
        <v>147</v>
      </c>
      <c r="C106" s="62" t="s">
        <v>199</v>
      </c>
      <c r="D106" s="2"/>
      <c r="E106" s="5">
        <v>165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5"/>
      <c r="Q106" s="5"/>
    </row>
    <row r="107" spans="1:19">
      <c r="B107" s="47" t="s">
        <v>79</v>
      </c>
      <c r="C107" s="62" t="s">
        <v>199</v>
      </c>
      <c r="D107" s="2"/>
      <c r="E107" s="5">
        <v>520.54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5"/>
      <c r="Q107" s="5"/>
    </row>
    <row r="108" spans="1:19">
      <c r="B108" s="47" t="s">
        <v>42</v>
      </c>
      <c r="C108" s="62" t="s">
        <v>200</v>
      </c>
      <c r="D108" s="2"/>
      <c r="E108" s="5">
        <v>32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5"/>
      <c r="Q108" s="5"/>
      <c r="R108" s="5"/>
    </row>
    <row r="109" spans="1:19">
      <c r="B109" s="47" t="s">
        <v>194</v>
      </c>
      <c r="C109" s="62" t="s">
        <v>201</v>
      </c>
      <c r="D109" s="2"/>
      <c r="E109" s="5">
        <v>19950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5"/>
      <c r="Q109" s="5"/>
      <c r="R109" s="5"/>
    </row>
    <row r="110" spans="1:19">
      <c r="B110" s="46" t="s">
        <v>160</v>
      </c>
      <c r="C110" s="63" t="s">
        <v>202</v>
      </c>
      <c r="D110" s="2"/>
      <c r="E110" s="5">
        <v>395.43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5"/>
      <c r="Q110" s="5"/>
    </row>
    <row r="111" spans="1:19">
      <c r="B111" s="47" t="s">
        <v>195</v>
      </c>
      <c r="C111" s="63" t="s">
        <v>202</v>
      </c>
      <c r="D111" s="2"/>
      <c r="E111" s="5">
        <v>7750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5"/>
      <c r="Q111" s="5"/>
    </row>
    <row r="112" spans="1:19">
      <c r="B112" s="46" t="s">
        <v>184</v>
      </c>
      <c r="C112" s="63" t="s">
        <v>202</v>
      </c>
      <c r="D112" s="2"/>
      <c r="E112" s="5">
        <v>130.97</v>
      </c>
      <c r="F112" s="2"/>
      <c r="G112" s="3"/>
      <c r="H112" s="2"/>
      <c r="I112" s="2"/>
      <c r="J112" s="2"/>
      <c r="K112" s="2"/>
      <c r="L112" s="2"/>
      <c r="M112" s="2"/>
      <c r="N112" s="2"/>
      <c r="O112" s="2"/>
      <c r="P112" s="5"/>
      <c r="Q112" s="5"/>
      <c r="R112" s="6"/>
      <c r="S112" s="38"/>
    </row>
    <row r="113" spans="1:19">
      <c r="B113" s="46" t="s">
        <v>171</v>
      </c>
      <c r="C113" s="63" t="s">
        <v>202</v>
      </c>
      <c r="D113" s="2"/>
      <c r="E113" s="5">
        <v>74.290000000000006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5"/>
      <c r="Q113" s="5"/>
      <c r="R113" s="6"/>
      <c r="S113" s="38"/>
    </row>
    <row r="114" spans="1:19">
      <c r="A114" s="30"/>
      <c r="B114" s="46" t="s">
        <v>140</v>
      </c>
      <c r="C114" s="63" t="s">
        <v>202</v>
      </c>
      <c r="D114" s="2"/>
      <c r="E114" s="5">
        <v>32.93</v>
      </c>
      <c r="F114" s="2"/>
      <c r="G114" s="3"/>
      <c r="H114" s="2"/>
      <c r="I114" s="2"/>
      <c r="J114" s="2"/>
      <c r="K114" s="2"/>
      <c r="L114" s="2"/>
      <c r="M114" s="2"/>
      <c r="N114" s="2"/>
      <c r="O114" s="2"/>
      <c r="P114" s="5"/>
      <c r="Q114" s="5"/>
    </row>
    <row r="115" spans="1:19">
      <c r="B115" s="46" t="s">
        <v>93</v>
      </c>
      <c r="C115" s="63" t="s">
        <v>202</v>
      </c>
      <c r="D115" s="2"/>
      <c r="E115" s="5">
        <v>231.08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5"/>
      <c r="Q115" s="5"/>
      <c r="R115" s="2"/>
      <c r="S115" s="38"/>
    </row>
    <row r="116" spans="1:19">
      <c r="A116" s="30"/>
      <c r="B116" s="46" t="s">
        <v>122</v>
      </c>
      <c r="C116" s="63" t="s">
        <v>202</v>
      </c>
      <c r="D116" s="2"/>
      <c r="E116" s="5">
        <v>327.76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5"/>
      <c r="Q116" s="5"/>
    </row>
    <row r="117" spans="1:19">
      <c r="B117" s="46" t="s">
        <v>149</v>
      </c>
      <c r="C117" s="63" t="s">
        <v>202</v>
      </c>
      <c r="D117" s="2"/>
      <c r="E117" s="5">
        <v>462.94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5"/>
      <c r="Q117" s="5"/>
      <c r="R117" s="2"/>
      <c r="S117" s="38"/>
    </row>
    <row r="118" spans="1:19">
      <c r="B118" s="46" t="s">
        <v>32</v>
      </c>
      <c r="C118" s="63" t="s">
        <v>202</v>
      </c>
      <c r="D118" s="2"/>
      <c r="E118" s="5">
        <v>1711.87</v>
      </c>
      <c r="F118" s="2"/>
      <c r="G118" s="3"/>
      <c r="H118" s="2"/>
      <c r="I118" s="2"/>
      <c r="J118" s="2"/>
      <c r="K118" s="2"/>
      <c r="L118" s="2"/>
      <c r="M118" s="2"/>
      <c r="N118" s="2"/>
      <c r="O118" s="2"/>
      <c r="P118" s="5"/>
      <c r="Q118" s="5"/>
      <c r="R118" s="2"/>
      <c r="S118" s="38"/>
    </row>
    <row r="119" spans="1:19">
      <c r="A119" s="30"/>
      <c r="B119" s="46" t="s">
        <v>158</v>
      </c>
      <c r="C119" s="63" t="s">
        <v>202</v>
      </c>
      <c r="D119" s="2"/>
      <c r="E119" s="5">
        <v>135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5"/>
      <c r="Q119" s="5"/>
      <c r="R119" s="2"/>
    </row>
    <row r="120" spans="1:19">
      <c r="B120" s="46" t="s">
        <v>82</v>
      </c>
      <c r="C120" s="62" t="s">
        <v>202</v>
      </c>
      <c r="D120" s="2"/>
      <c r="E120" s="5">
        <v>80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5"/>
      <c r="Q120" s="5"/>
    </row>
    <row r="121" spans="1:19">
      <c r="B121" s="47" t="s">
        <v>137</v>
      </c>
      <c r="C121" s="62" t="s">
        <v>202</v>
      </c>
      <c r="D121" s="2"/>
      <c r="E121" s="5">
        <v>127.8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5"/>
      <c r="Q121" s="5"/>
    </row>
    <row r="122" spans="1:19">
      <c r="B122" s="47" t="s">
        <v>157</v>
      </c>
      <c r="C122" s="62" t="s">
        <v>202</v>
      </c>
      <c r="D122" s="2"/>
      <c r="E122" s="5">
        <v>147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5"/>
      <c r="Q122" s="5"/>
    </row>
    <row r="123" spans="1:19">
      <c r="B123" s="47" t="s">
        <v>165</v>
      </c>
      <c r="C123" s="62" t="s">
        <v>202</v>
      </c>
      <c r="D123" s="2"/>
      <c r="E123" s="5">
        <v>495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5"/>
      <c r="Q123" s="5"/>
    </row>
    <row r="124" spans="1:19">
      <c r="B124" s="47" t="s">
        <v>81</v>
      </c>
      <c r="C124" s="62" t="s">
        <v>202</v>
      </c>
      <c r="D124" s="2"/>
      <c r="E124" s="5">
        <v>701.43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5"/>
      <c r="Q124" s="5"/>
    </row>
    <row r="125" spans="1:19">
      <c r="B125" s="46" t="s">
        <v>64</v>
      </c>
      <c r="C125" s="62" t="s">
        <v>202</v>
      </c>
      <c r="D125" s="2"/>
      <c r="E125" s="5">
        <v>1053.5999999999999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5"/>
      <c r="Q125" s="5"/>
    </row>
    <row r="126" spans="1:19">
      <c r="B126" s="46" t="s">
        <v>34</v>
      </c>
      <c r="C126" s="62" t="s">
        <v>202</v>
      </c>
      <c r="D126" s="2"/>
      <c r="E126" s="5">
        <v>1731.91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5"/>
      <c r="Q126" s="5"/>
    </row>
    <row r="127" spans="1:19">
      <c r="B127" s="46" t="s">
        <v>77</v>
      </c>
      <c r="C127" s="62" t="s">
        <v>202</v>
      </c>
      <c r="D127" s="2"/>
      <c r="E127" s="5">
        <v>328.86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5"/>
      <c r="Q127" s="5"/>
    </row>
    <row r="128" spans="1:19">
      <c r="A128" s="30"/>
      <c r="B128" s="46" t="s">
        <v>163</v>
      </c>
      <c r="C128" s="62" t="s">
        <v>203</v>
      </c>
      <c r="D128" s="2"/>
      <c r="E128" s="5">
        <v>2520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5"/>
      <c r="Q128" s="5"/>
    </row>
    <row r="129" spans="1:24">
      <c r="B129" s="47" t="s">
        <v>135</v>
      </c>
      <c r="C129" s="62" t="s">
        <v>203</v>
      </c>
      <c r="D129" s="2"/>
      <c r="E129" s="5">
        <v>140.88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5"/>
      <c r="Q129" s="5"/>
    </row>
    <row r="130" spans="1:24">
      <c r="B130" s="50" t="s">
        <v>155</v>
      </c>
      <c r="C130" s="62" t="s">
        <v>203</v>
      </c>
      <c r="D130" s="2"/>
      <c r="E130" s="5">
        <v>199.9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5"/>
      <c r="Q130" s="5"/>
    </row>
    <row r="131" spans="1:24">
      <c r="B131" s="46" t="s">
        <v>71</v>
      </c>
      <c r="C131" s="62" t="s">
        <v>203</v>
      </c>
      <c r="D131" s="2"/>
      <c r="E131" s="5">
        <v>415.76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5"/>
      <c r="Q131" s="5"/>
    </row>
    <row r="132" spans="1:24">
      <c r="B132" s="46" t="s">
        <v>58</v>
      </c>
      <c r="C132" s="62" t="s">
        <v>203</v>
      </c>
      <c r="D132" s="2"/>
      <c r="E132" s="5">
        <v>223.62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5"/>
      <c r="Q132" s="5"/>
    </row>
    <row r="133" spans="1:24">
      <c r="B133" s="47" t="s">
        <v>146</v>
      </c>
      <c r="C133" s="62" t="s">
        <v>203</v>
      </c>
      <c r="D133" s="2"/>
      <c r="E133" s="5">
        <v>241.89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5"/>
      <c r="Q133" s="5"/>
    </row>
    <row r="134" spans="1:24">
      <c r="B134" s="47" t="s">
        <v>70</v>
      </c>
      <c r="C134" s="62" t="s">
        <v>203</v>
      </c>
      <c r="D134" s="2"/>
      <c r="E134" s="5">
        <v>732.78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5"/>
      <c r="Q134" s="5"/>
    </row>
    <row r="135" spans="1:24">
      <c r="B135" s="46" t="s">
        <v>20</v>
      </c>
      <c r="C135" s="62" t="s">
        <v>203</v>
      </c>
      <c r="D135" s="2"/>
      <c r="E135" s="5">
        <v>639.05999999999995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5"/>
      <c r="Q135" s="5"/>
    </row>
    <row r="136" spans="1:24">
      <c r="B136" s="46" t="s">
        <v>153</v>
      </c>
      <c r="C136" s="62" t="s">
        <v>203</v>
      </c>
      <c r="D136" s="2"/>
      <c r="E136" s="5">
        <v>42.62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5"/>
      <c r="Q136" s="5"/>
      <c r="R136" s="5"/>
    </row>
    <row r="137" spans="1:24">
      <c r="B137" s="47" t="s">
        <v>143</v>
      </c>
      <c r="C137" s="62" t="s">
        <v>203</v>
      </c>
      <c r="D137" s="2"/>
      <c r="E137" s="5">
        <v>17.3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5"/>
      <c r="Q137" s="5"/>
    </row>
    <row r="138" spans="1:24">
      <c r="B138" s="47" t="s">
        <v>100</v>
      </c>
      <c r="C138" s="62" t="s">
        <v>203</v>
      </c>
      <c r="D138" s="2"/>
      <c r="E138" s="5">
        <v>2349.9499999999998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5"/>
      <c r="Q138" s="5"/>
    </row>
    <row r="139" spans="1:24">
      <c r="B139" s="46" t="s">
        <v>179</v>
      </c>
      <c r="C139" s="62" t="s">
        <v>203</v>
      </c>
      <c r="D139" s="2"/>
      <c r="E139" s="5">
        <v>240.7</v>
      </c>
      <c r="F139" s="2"/>
      <c r="G139" s="3"/>
      <c r="H139" s="2"/>
      <c r="I139" s="2"/>
      <c r="J139" s="2"/>
      <c r="K139" s="2"/>
      <c r="L139" s="2"/>
      <c r="M139" s="2"/>
      <c r="N139" s="2"/>
      <c r="O139" s="2"/>
      <c r="P139" s="5"/>
      <c r="Q139" s="5"/>
      <c r="R139" s="6"/>
      <c r="S139" s="38"/>
    </row>
    <row r="140" spans="1:24">
      <c r="B140" s="46" t="s">
        <v>164</v>
      </c>
      <c r="C140" s="62" t="s">
        <v>203</v>
      </c>
      <c r="D140" s="2"/>
      <c r="E140" s="5">
        <v>85.85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5"/>
      <c r="Q140" s="5"/>
      <c r="R140" s="2"/>
      <c r="S140" s="38"/>
    </row>
    <row r="141" spans="1:24">
      <c r="B141" s="47" t="s">
        <v>145</v>
      </c>
      <c r="C141" s="62" t="s">
        <v>203</v>
      </c>
      <c r="D141" s="2"/>
      <c r="E141" s="5">
        <v>510</v>
      </c>
      <c r="F141" s="2"/>
      <c r="G141" s="3"/>
      <c r="H141" s="2"/>
      <c r="I141" s="2"/>
      <c r="J141" s="2"/>
      <c r="K141" s="2"/>
      <c r="L141" s="2"/>
      <c r="M141" s="2"/>
      <c r="N141" s="2"/>
      <c r="O141" s="2"/>
      <c r="P141" s="5"/>
      <c r="Q141" s="5"/>
      <c r="R141" s="6"/>
      <c r="S141" s="38"/>
    </row>
    <row r="142" spans="1:24">
      <c r="B142" s="47" t="s">
        <v>72</v>
      </c>
      <c r="C142" s="62" t="s">
        <v>203</v>
      </c>
      <c r="D142" s="61"/>
      <c r="E142" s="5">
        <v>718.68</v>
      </c>
      <c r="F142" s="2"/>
      <c r="G142" s="3"/>
      <c r="H142" s="2"/>
      <c r="I142" s="2"/>
      <c r="J142" s="2"/>
      <c r="K142" s="2"/>
      <c r="L142" s="2"/>
      <c r="M142" s="2"/>
      <c r="N142" s="2"/>
      <c r="O142" s="2"/>
      <c r="P142" s="5"/>
      <c r="Q142" s="5"/>
    </row>
    <row r="143" spans="1:24">
      <c r="B143" s="46" t="s">
        <v>67</v>
      </c>
      <c r="C143" s="62" t="s">
        <v>203</v>
      </c>
      <c r="D143" s="2"/>
      <c r="E143" s="5">
        <v>63.39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5"/>
      <c r="Q143" s="5"/>
      <c r="R143" s="2"/>
    </row>
    <row r="144" spans="1:24">
      <c r="A144" s="39"/>
      <c r="B144" s="46" t="s">
        <v>112</v>
      </c>
      <c r="C144" s="62" t="s">
        <v>203</v>
      </c>
      <c r="D144" s="2"/>
      <c r="E144" s="5">
        <v>32.840000000000003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5"/>
      <c r="Q144" s="5"/>
      <c r="R144" s="6"/>
      <c r="S144" s="41"/>
      <c r="T144" s="39"/>
      <c r="U144" s="39"/>
      <c r="V144" s="39"/>
      <c r="W144" s="39"/>
      <c r="X144" s="39"/>
    </row>
    <row r="145" spans="2:19">
      <c r="B145" s="46" t="s">
        <v>46</v>
      </c>
      <c r="C145" s="62" t="s">
        <v>203</v>
      </c>
      <c r="D145" s="2"/>
      <c r="E145" s="5">
        <v>23.05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5"/>
      <c r="Q145" s="5"/>
      <c r="R145" s="6"/>
      <c r="S145" s="38"/>
    </row>
    <row r="146" spans="2:19">
      <c r="B146" s="46" t="s">
        <v>61</v>
      </c>
      <c r="C146" s="62" t="s">
        <v>203</v>
      </c>
      <c r="D146" s="2"/>
      <c r="E146" s="5">
        <v>22.74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5"/>
      <c r="Q146" s="5"/>
    </row>
    <row r="147" spans="2:19">
      <c r="B147" s="47" t="s">
        <v>52</v>
      </c>
      <c r="C147" s="62" t="s">
        <v>203</v>
      </c>
      <c r="D147" s="2"/>
      <c r="E147" s="5">
        <v>61.91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5"/>
      <c r="Q147" s="5"/>
    </row>
    <row r="148" spans="2:19">
      <c r="B148" s="47" t="s">
        <v>129</v>
      </c>
      <c r="C148" s="62" t="s">
        <v>203</v>
      </c>
      <c r="D148" s="2"/>
      <c r="E148" s="5">
        <v>69.87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5"/>
      <c r="Q148" s="5"/>
    </row>
    <row r="149" spans="2:19">
      <c r="B149" s="47" t="s">
        <v>121</v>
      </c>
      <c r="C149" s="62" t="s">
        <v>203</v>
      </c>
      <c r="D149" s="2"/>
      <c r="E149" s="5">
        <v>1471.94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5"/>
      <c r="Q149" s="5"/>
    </row>
    <row r="150" spans="2:19">
      <c r="B150" s="47" t="s">
        <v>136</v>
      </c>
      <c r="C150" s="62" t="s">
        <v>203</v>
      </c>
      <c r="D150" s="2"/>
      <c r="E150" s="5">
        <v>35.659999999999997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5"/>
      <c r="Q150" s="5"/>
    </row>
    <row r="151" spans="2:19">
      <c r="B151" s="46" t="s">
        <v>92</v>
      </c>
      <c r="C151" s="62" t="s">
        <v>203</v>
      </c>
      <c r="D151" s="2"/>
      <c r="E151" s="5">
        <v>39.06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5"/>
      <c r="Q151" s="5"/>
    </row>
    <row r="152" spans="2:19">
      <c r="B152" s="47" t="s">
        <v>119</v>
      </c>
      <c r="C152" s="62" t="s">
        <v>203</v>
      </c>
      <c r="D152" s="2"/>
      <c r="E152" s="5">
        <v>62.84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5"/>
      <c r="Q152" s="5"/>
    </row>
    <row r="153" spans="2:19">
      <c r="B153" s="46" t="s">
        <v>120</v>
      </c>
      <c r="C153" s="62" t="s">
        <v>203</v>
      </c>
      <c r="D153" s="2"/>
      <c r="E153" s="5">
        <v>198.46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5"/>
      <c r="Q153" s="5"/>
    </row>
    <row r="154" spans="2:19">
      <c r="B154" s="46" t="s">
        <v>178</v>
      </c>
      <c r="C154" s="62" t="s">
        <v>203</v>
      </c>
      <c r="D154" s="2"/>
      <c r="E154" s="5">
        <v>226.57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5"/>
      <c r="Q154" s="5"/>
      <c r="R154" s="2"/>
      <c r="S154" s="38"/>
    </row>
    <row r="155" spans="2:19">
      <c r="B155" s="46" t="s">
        <v>132</v>
      </c>
      <c r="C155" s="62" t="s">
        <v>203</v>
      </c>
      <c r="D155" s="2"/>
      <c r="E155" s="5">
        <v>191.93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5"/>
      <c r="Q155" s="5"/>
      <c r="R155" s="2"/>
      <c r="S155" s="38"/>
    </row>
    <row r="156" spans="2:19">
      <c r="B156" s="47" t="s">
        <v>214</v>
      </c>
      <c r="C156" s="62" t="s">
        <v>203</v>
      </c>
      <c r="D156" s="2"/>
      <c r="E156" s="5">
        <v>322.58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5"/>
      <c r="Q156" s="5"/>
    </row>
    <row r="157" spans="2:19">
      <c r="B157" s="46" t="s">
        <v>60</v>
      </c>
      <c r="C157" s="46" t="s">
        <v>203</v>
      </c>
      <c r="D157" s="2"/>
      <c r="E157" s="5">
        <v>29.19</v>
      </c>
      <c r="F157" s="2"/>
      <c r="G157" s="3"/>
      <c r="H157" s="2"/>
      <c r="I157" s="2"/>
      <c r="J157" s="2"/>
      <c r="K157" s="2"/>
      <c r="L157" s="2"/>
      <c r="M157" s="2"/>
      <c r="N157" s="2"/>
      <c r="O157" s="2"/>
      <c r="P157" s="5"/>
      <c r="Q157" s="5"/>
      <c r="R157" s="2"/>
      <c r="S157" s="38"/>
    </row>
    <row r="158" spans="2:19">
      <c r="B158" s="46" t="s">
        <v>101</v>
      </c>
      <c r="C158" s="62" t="s">
        <v>204</v>
      </c>
      <c r="D158" s="2"/>
      <c r="E158" s="5">
        <v>37997.089999999997</v>
      </c>
      <c r="F158" s="2"/>
      <c r="G158" s="3"/>
      <c r="H158" s="2"/>
      <c r="I158" s="2"/>
      <c r="J158" s="2"/>
      <c r="K158" s="2"/>
      <c r="L158" s="2"/>
      <c r="M158" s="2"/>
      <c r="N158" s="2"/>
      <c r="O158" s="2"/>
      <c r="P158" s="5"/>
      <c r="Q158" s="5"/>
      <c r="R158" s="2"/>
      <c r="S158" s="38"/>
    </row>
    <row r="159" spans="2:19">
      <c r="B159" s="46" t="s">
        <v>84</v>
      </c>
      <c r="C159" s="62" t="s">
        <v>204</v>
      </c>
      <c r="D159" s="2"/>
      <c r="E159" s="5">
        <v>9337.23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5"/>
      <c r="Q159" s="5"/>
    </row>
    <row r="160" spans="2:19">
      <c r="B160" s="47" t="s">
        <v>150</v>
      </c>
      <c r="C160" s="47" t="s">
        <v>204</v>
      </c>
      <c r="D160" s="2"/>
      <c r="E160" s="5">
        <v>7717.42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5"/>
      <c r="Q160" s="5"/>
    </row>
    <row r="161" spans="1:19">
      <c r="B161" s="47" t="s">
        <v>95</v>
      </c>
      <c r="C161" s="47" t="s">
        <v>215</v>
      </c>
      <c r="D161" s="2"/>
      <c r="E161" s="5">
        <v>35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5"/>
      <c r="Q161" s="5"/>
    </row>
    <row r="162" spans="1:19">
      <c r="B162" s="46" t="s">
        <v>23</v>
      </c>
      <c r="C162" s="46" t="s">
        <v>215</v>
      </c>
      <c r="D162" s="2"/>
      <c r="E162" s="5">
        <v>225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5"/>
      <c r="Q162" s="5"/>
      <c r="R162" s="2"/>
    </row>
    <row r="163" spans="1:19">
      <c r="B163" s="46" t="s">
        <v>173</v>
      </c>
      <c r="C163" s="46" t="s">
        <v>215</v>
      </c>
      <c r="D163" s="2"/>
      <c r="E163" s="5">
        <v>150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5"/>
      <c r="Q163" s="5"/>
      <c r="R163" s="6"/>
      <c r="S163" s="38"/>
    </row>
    <row r="164" spans="1:19">
      <c r="B164" s="47" t="s">
        <v>44</v>
      </c>
      <c r="C164" s="47" t="s">
        <v>215</v>
      </c>
      <c r="D164" s="2"/>
      <c r="E164" s="5">
        <v>150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5"/>
      <c r="Q164" s="5"/>
    </row>
    <row r="165" spans="1:19" ht="16">
      <c r="B165" s="64" t="s">
        <v>216</v>
      </c>
      <c r="C165" s="62" t="s">
        <v>218</v>
      </c>
      <c r="D165" s="1"/>
      <c r="E165" s="5">
        <v>4618</v>
      </c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5"/>
      <c r="Q165" s="5"/>
    </row>
    <row r="166" spans="1:19" ht="16">
      <c r="B166" s="64" t="s">
        <v>217</v>
      </c>
      <c r="C166" s="62" t="s">
        <v>218</v>
      </c>
      <c r="D166" s="1"/>
      <c r="E166" s="5">
        <v>3604.68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Q166" s="5"/>
    </row>
    <row r="167" spans="1:19">
      <c r="B167" s="46" t="s">
        <v>16</v>
      </c>
      <c r="C167" s="62" t="s">
        <v>205</v>
      </c>
      <c r="D167" s="2"/>
      <c r="E167" s="5">
        <v>3062.13</v>
      </c>
      <c r="F167" s="2"/>
      <c r="G167" s="3"/>
      <c r="H167" s="2"/>
      <c r="I167" s="2"/>
      <c r="J167" s="2"/>
      <c r="K167" s="2"/>
      <c r="L167" s="2"/>
      <c r="M167" s="2"/>
      <c r="N167" s="2"/>
      <c r="O167" s="2"/>
      <c r="P167" s="5"/>
      <c r="Q167" s="5"/>
      <c r="R167" s="2"/>
      <c r="S167" s="38"/>
    </row>
    <row r="168" spans="1:19">
      <c r="A168" s="30"/>
      <c r="B168" s="46" t="s">
        <v>90</v>
      </c>
      <c r="C168" s="62" t="s">
        <v>206</v>
      </c>
      <c r="D168" s="2"/>
      <c r="E168" s="5">
        <v>4554.5600000000004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5"/>
      <c r="Q168" s="5"/>
    </row>
    <row r="169" spans="1:19">
      <c r="B169" s="47" t="s">
        <v>17</v>
      </c>
      <c r="C169" s="62" t="s">
        <v>207</v>
      </c>
      <c r="D169" s="2"/>
      <c r="E169" s="60">
        <v>1647.98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60"/>
      <c r="Q169" s="60"/>
    </row>
    <row r="170" spans="1:19">
      <c r="B170" s="46" t="s">
        <v>138</v>
      </c>
      <c r="C170" s="62" t="s">
        <v>207</v>
      </c>
      <c r="D170" s="2"/>
      <c r="E170" s="5">
        <v>218.4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5"/>
      <c r="Q170" s="5"/>
    </row>
    <row r="171" spans="1:19">
      <c r="B171" s="46" t="s">
        <v>172</v>
      </c>
      <c r="C171" s="63" t="s">
        <v>207</v>
      </c>
      <c r="D171" s="2"/>
      <c r="E171" s="5">
        <v>218.48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5"/>
      <c r="Q171" s="5"/>
      <c r="R171" s="6"/>
      <c r="S171" s="38"/>
    </row>
    <row r="172" spans="1:19">
      <c r="B172" s="46" t="s">
        <v>33</v>
      </c>
      <c r="C172" s="63" t="s">
        <v>207</v>
      </c>
      <c r="D172" s="2"/>
      <c r="E172" s="5">
        <v>1673.98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5"/>
      <c r="Q172" s="5"/>
    </row>
    <row r="173" spans="1:19">
      <c r="A173" s="30"/>
      <c r="B173" s="46" t="s">
        <v>40</v>
      </c>
      <c r="C173" s="62" t="s">
        <v>208</v>
      </c>
      <c r="D173" s="2"/>
      <c r="E173" s="5">
        <v>2101.15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5"/>
      <c r="Q173" s="5"/>
      <c r="R173" s="2"/>
    </row>
    <row r="174" spans="1:19">
      <c r="A174" s="30"/>
      <c r="B174" s="47" t="s">
        <v>168</v>
      </c>
      <c r="C174" s="63" t="s">
        <v>210</v>
      </c>
      <c r="D174" s="2"/>
      <c r="E174" s="5">
        <v>600.4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5"/>
      <c r="Q174" s="5"/>
    </row>
    <row r="175" spans="1:19">
      <c r="B175" s="46" t="s">
        <v>86</v>
      </c>
      <c r="C175" s="63" t="s">
        <v>210</v>
      </c>
      <c r="D175" s="2"/>
      <c r="E175" s="5">
        <v>876.61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5"/>
      <c r="Q175" s="5"/>
    </row>
    <row r="176" spans="1:19">
      <c r="B176" s="47" t="s">
        <v>108</v>
      </c>
      <c r="C176" s="63" t="s">
        <v>210</v>
      </c>
      <c r="D176" s="2"/>
      <c r="E176" s="5">
        <v>1890.44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5"/>
      <c r="Q176" s="5"/>
    </row>
    <row r="177" spans="1:19">
      <c r="B177" s="47" t="s">
        <v>21</v>
      </c>
      <c r="C177" s="63" t="s">
        <v>210</v>
      </c>
      <c r="D177" s="2"/>
      <c r="E177" s="5">
        <v>9.1</v>
      </c>
      <c r="F177" s="2"/>
      <c r="G177" s="3"/>
      <c r="H177" s="2"/>
      <c r="I177" s="2"/>
      <c r="J177" s="2"/>
      <c r="K177" s="2"/>
      <c r="L177" s="2"/>
      <c r="M177" s="2"/>
      <c r="N177" s="2"/>
      <c r="O177" s="2"/>
      <c r="P177" s="5"/>
      <c r="Q177" s="5"/>
    </row>
    <row r="178" spans="1:19">
      <c r="B178" s="46" t="s">
        <v>56</v>
      </c>
      <c r="C178" s="63" t="s">
        <v>210</v>
      </c>
      <c r="D178" s="2"/>
      <c r="E178" s="5">
        <v>332.62</v>
      </c>
      <c r="F178" s="2"/>
      <c r="G178" s="3"/>
      <c r="H178" s="2"/>
      <c r="I178" s="2"/>
      <c r="J178" s="2"/>
      <c r="K178" s="2"/>
      <c r="L178" s="2"/>
      <c r="M178" s="2"/>
      <c r="N178" s="2"/>
      <c r="O178" s="2"/>
      <c r="P178" s="5"/>
      <c r="Q178" s="5"/>
    </row>
    <row r="179" spans="1:19">
      <c r="B179" s="46" t="s">
        <v>96</v>
      </c>
      <c r="C179" s="63" t="s">
        <v>210</v>
      </c>
      <c r="D179" s="2"/>
      <c r="E179" s="5">
        <v>1235.75</v>
      </c>
      <c r="F179" s="2"/>
      <c r="G179" s="3"/>
      <c r="H179" s="2"/>
      <c r="I179" s="2"/>
      <c r="J179" s="2"/>
      <c r="K179" s="2"/>
      <c r="L179" s="2"/>
      <c r="M179" s="2"/>
      <c r="N179" s="2"/>
      <c r="O179" s="2"/>
      <c r="P179" s="5"/>
      <c r="Q179" s="5"/>
      <c r="R179" s="6"/>
      <c r="S179" s="38"/>
    </row>
    <row r="180" spans="1:19">
      <c r="B180" s="46" t="s">
        <v>148</v>
      </c>
      <c r="C180" s="63" t="s">
        <v>210</v>
      </c>
      <c r="D180" s="2"/>
      <c r="E180" s="5">
        <v>785.8</v>
      </c>
      <c r="F180" s="2"/>
      <c r="G180" s="3"/>
      <c r="H180" s="2"/>
      <c r="I180" s="2"/>
      <c r="J180" s="2"/>
      <c r="K180" s="2"/>
      <c r="L180" s="2"/>
      <c r="M180" s="2"/>
      <c r="N180" s="2"/>
      <c r="O180" s="2"/>
      <c r="P180" s="5"/>
      <c r="Q180" s="5"/>
      <c r="R180" s="2"/>
      <c r="S180" s="38"/>
    </row>
    <row r="181" spans="1:19">
      <c r="B181" s="46" t="s">
        <v>87</v>
      </c>
      <c r="C181" s="63" t="s">
        <v>210</v>
      </c>
      <c r="D181" s="2"/>
      <c r="E181" s="5">
        <v>435.69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5"/>
      <c r="Q181" s="5"/>
      <c r="R181" s="2"/>
      <c r="S181" s="38"/>
    </row>
    <row r="182" spans="1:19">
      <c r="B182" s="46" t="s">
        <v>88</v>
      </c>
      <c r="C182" s="63" t="s">
        <v>210</v>
      </c>
      <c r="D182" s="2"/>
      <c r="E182" s="5">
        <v>1708.26</v>
      </c>
      <c r="F182" s="2"/>
      <c r="G182" s="3"/>
      <c r="H182" s="2"/>
      <c r="I182" s="2"/>
      <c r="J182" s="2"/>
      <c r="K182" s="2"/>
      <c r="L182" s="2"/>
      <c r="M182" s="2"/>
      <c r="N182" s="2"/>
      <c r="O182" s="2"/>
      <c r="P182" s="5"/>
      <c r="Q182" s="5"/>
      <c r="R182" s="2"/>
      <c r="S182" s="38"/>
    </row>
    <row r="183" spans="1:19">
      <c r="B183" s="46" t="s">
        <v>97</v>
      </c>
      <c r="C183" s="63" t="s">
        <v>210</v>
      </c>
      <c r="D183" s="2"/>
      <c r="E183" s="5">
        <v>308.76</v>
      </c>
      <c r="F183" s="2"/>
      <c r="G183" s="3"/>
      <c r="H183" s="2"/>
      <c r="I183" s="2"/>
      <c r="J183" s="2"/>
      <c r="K183" s="2"/>
      <c r="L183" s="2"/>
      <c r="M183" s="2"/>
      <c r="N183" s="2"/>
      <c r="O183" s="2"/>
      <c r="P183" s="5"/>
      <c r="Q183" s="5"/>
      <c r="R183" s="2"/>
      <c r="S183" s="38"/>
    </row>
    <row r="184" spans="1:19">
      <c r="B184" s="47" t="s">
        <v>28</v>
      </c>
      <c r="C184" s="63" t="s">
        <v>210</v>
      </c>
      <c r="D184" s="2"/>
      <c r="E184" s="5">
        <v>1029.8399999999999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5"/>
      <c r="Q184" s="5"/>
    </row>
    <row r="185" spans="1:19">
      <c r="B185" s="46" t="s">
        <v>38</v>
      </c>
      <c r="C185" s="63" t="s">
        <v>210</v>
      </c>
      <c r="D185" s="2"/>
      <c r="E185" s="5">
        <v>343.11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5"/>
      <c r="Q185" s="5"/>
    </row>
    <row r="186" spans="1:19">
      <c r="B186" s="46" t="s">
        <v>85</v>
      </c>
      <c r="C186" s="63" t="s">
        <v>210</v>
      </c>
      <c r="D186" s="2"/>
      <c r="E186" s="5">
        <v>5776.01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5"/>
      <c r="Q186" s="5"/>
      <c r="R186" s="2"/>
      <c r="S186" s="38"/>
    </row>
    <row r="187" spans="1:19">
      <c r="B187" s="46" t="s">
        <v>169</v>
      </c>
      <c r="C187" s="63" t="s">
        <v>210</v>
      </c>
      <c r="D187" s="2"/>
      <c r="E187" s="5">
        <v>153.5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5"/>
      <c r="Q187" s="5"/>
      <c r="R187" s="6"/>
      <c r="S187" s="38"/>
    </row>
    <row r="188" spans="1:19">
      <c r="B188" s="46" t="s">
        <v>98</v>
      </c>
      <c r="C188" s="63" t="s">
        <v>210</v>
      </c>
      <c r="D188" s="2"/>
      <c r="E188" s="5">
        <v>199.11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5"/>
      <c r="Q188" s="5"/>
      <c r="R188" s="6"/>
      <c r="S188" s="38"/>
    </row>
    <row r="189" spans="1:19">
      <c r="B189" s="46" t="s">
        <v>185</v>
      </c>
      <c r="C189" s="63" t="s">
        <v>210</v>
      </c>
      <c r="D189" s="2"/>
      <c r="E189" s="5">
        <v>270.17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5"/>
      <c r="Q189" s="5"/>
      <c r="R189" s="2"/>
      <c r="S189" s="38"/>
    </row>
    <row r="190" spans="1:19">
      <c r="A190" s="30"/>
      <c r="B190" s="47" t="s">
        <v>43</v>
      </c>
      <c r="C190" s="63" t="s">
        <v>210</v>
      </c>
      <c r="D190" s="2"/>
      <c r="E190" s="5">
        <v>2115.98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5"/>
      <c r="Q190" s="5"/>
    </row>
    <row r="191" spans="1:19">
      <c r="B191" s="47" t="s">
        <v>193</v>
      </c>
      <c r="C191" s="62" t="s">
        <v>212</v>
      </c>
      <c r="D191" s="2"/>
      <c r="E191" s="5">
        <v>51600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5"/>
      <c r="Q191" s="5"/>
    </row>
    <row r="192" spans="1:19">
      <c r="B192" s="46" t="s">
        <v>69</v>
      </c>
      <c r="C192" s="62" t="s">
        <v>211</v>
      </c>
      <c r="D192" s="2"/>
      <c r="E192" s="5">
        <v>2203.04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5"/>
      <c r="Q192" s="5"/>
    </row>
    <row r="193" spans="1:19">
      <c r="B193" s="47" t="s">
        <v>116</v>
      </c>
      <c r="C193" s="62" t="s">
        <v>211</v>
      </c>
      <c r="D193" s="2"/>
      <c r="E193" s="5">
        <v>358.44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5"/>
      <c r="Q193" s="5"/>
    </row>
    <row r="194" spans="1:19">
      <c r="B194" s="46" t="s">
        <v>39</v>
      </c>
      <c r="C194" s="62" t="s">
        <v>211</v>
      </c>
      <c r="D194" s="2"/>
      <c r="E194" s="5">
        <v>765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5"/>
      <c r="Q194" s="5"/>
    </row>
    <row r="195" spans="1:19">
      <c r="B195" s="46" t="s">
        <v>182</v>
      </c>
      <c r="C195" s="62" t="s">
        <v>209</v>
      </c>
      <c r="D195" s="2"/>
      <c r="E195" s="5">
        <v>4621.3100000000004</v>
      </c>
      <c r="F195" s="2"/>
      <c r="G195" s="3"/>
      <c r="H195" s="2"/>
      <c r="I195" s="2"/>
      <c r="J195" s="2"/>
      <c r="K195" s="2"/>
      <c r="L195" s="2"/>
      <c r="M195" s="2"/>
      <c r="N195" s="2"/>
      <c r="O195" s="2"/>
      <c r="P195" s="5"/>
      <c r="Q195" s="5"/>
      <c r="R195" s="6"/>
      <c r="S195" s="38"/>
    </row>
    <row r="196" spans="1:19">
      <c r="B196" s="46" t="s">
        <v>36</v>
      </c>
      <c r="C196" s="46" t="s">
        <v>220</v>
      </c>
      <c r="D196" s="2"/>
      <c r="E196" s="5">
        <v>25187.58</v>
      </c>
      <c r="F196" s="2"/>
      <c r="G196" s="3"/>
      <c r="H196" s="2"/>
      <c r="I196" s="2"/>
      <c r="J196" s="2"/>
      <c r="K196" s="2"/>
      <c r="L196" s="2"/>
      <c r="M196" s="2"/>
      <c r="N196" s="2"/>
      <c r="O196" s="2"/>
      <c r="P196" s="5"/>
      <c r="Q196" s="5"/>
    </row>
    <row r="197" spans="1:19">
      <c r="B197" s="46" t="s">
        <v>51</v>
      </c>
      <c r="C197" s="62" t="s">
        <v>198</v>
      </c>
      <c r="D197" s="2"/>
      <c r="E197" s="5">
        <v>472.55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5"/>
      <c r="Q197" s="5"/>
      <c r="R197" s="6"/>
      <c r="S197" s="38"/>
    </row>
    <row r="198" spans="1:19">
      <c r="B198" s="46" t="s">
        <v>183</v>
      </c>
      <c r="C198" s="46" t="s">
        <v>221</v>
      </c>
      <c r="D198" s="2"/>
      <c r="E198" s="5">
        <v>5804.14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5"/>
      <c r="Q198" s="5"/>
    </row>
    <row r="199" spans="1:19">
      <c r="B199" s="47" t="s">
        <v>31</v>
      </c>
      <c r="C199" s="62" t="s">
        <v>211</v>
      </c>
      <c r="D199" s="2"/>
      <c r="E199" s="5">
        <v>4.9000000000000004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5"/>
      <c r="Q199" s="5"/>
    </row>
    <row r="200" spans="1:19">
      <c r="B200" s="47" t="s">
        <v>30</v>
      </c>
      <c r="C200" s="62" t="s">
        <v>211</v>
      </c>
      <c r="D200" s="2"/>
      <c r="E200" s="5">
        <v>1172.46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5"/>
      <c r="Q200" s="5"/>
    </row>
    <row r="201" spans="1:19">
      <c r="B201" s="42"/>
      <c r="C201" s="42"/>
      <c r="D201" s="1"/>
      <c r="E201" s="31"/>
      <c r="F201" s="1"/>
      <c r="G201" s="2"/>
      <c r="H201" s="2"/>
      <c r="I201" s="2"/>
      <c r="J201" s="2"/>
      <c r="K201" s="2"/>
      <c r="L201" s="2"/>
      <c r="M201" s="2"/>
      <c r="N201" s="2"/>
      <c r="O201" s="2"/>
      <c r="Q201" s="31"/>
    </row>
    <row r="202" spans="1:19">
      <c r="A202" s="30"/>
      <c r="B202" s="43"/>
      <c r="C202" s="43"/>
      <c r="D202" s="1"/>
      <c r="E202" s="31"/>
      <c r="F202" s="1"/>
      <c r="G202" s="2"/>
      <c r="H202" s="2"/>
      <c r="I202" s="2"/>
      <c r="J202" s="2"/>
      <c r="K202" s="2"/>
      <c r="L202" s="2"/>
      <c r="M202" s="2"/>
      <c r="N202" s="2"/>
      <c r="O202" s="2"/>
      <c r="Q202" s="31"/>
    </row>
    <row r="203" spans="1:19">
      <c r="A203" s="62"/>
      <c r="B203" s="43"/>
      <c r="C203" s="43"/>
      <c r="D203" s="1"/>
      <c r="E203" s="31">
        <f>SUM(E21:E202)</f>
        <v>411281.03999999986</v>
      </c>
      <c r="F203" s="1"/>
      <c r="G203" s="2"/>
      <c r="H203" s="2"/>
      <c r="I203" s="2"/>
      <c r="J203" s="2"/>
      <c r="K203" s="2"/>
      <c r="L203" s="2"/>
      <c r="M203" s="2"/>
      <c r="N203" s="2"/>
      <c r="O203" s="2"/>
      <c r="P203" s="31"/>
      <c r="Q203" s="31"/>
    </row>
    <row r="204" spans="1:19">
      <c r="B204" s="44"/>
      <c r="C204" s="44"/>
      <c r="D204" s="1"/>
      <c r="E204" s="1"/>
      <c r="F204" s="1"/>
      <c r="G204" s="2"/>
      <c r="H204" s="2"/>
      <c r="I204" s="2"/>
      <c r="J204" s="2"/>
      <c r="K204" s="2"/>
      <c r="L204" s="2"/>
      <c r="M204" s="2"/>
      <c r="N204" s="2"/>
      <c r="O204" s="2"/>
      <c r="Q204" s="31"/>
    </row>
    <row r="205" spans="1:19">
      <c r="B205" s="44"/>
      <c r="C205" s="44"/>
      <c r="D205" s="1"/>
      <c r="E205" s="1"/>
      <c r="F205" s="1"/>
      <c r="G205" s="2"/>
      <c r="H205" s="2"/>
      <c r="I205" s="2"/>
      <c r="J205" s="2"/>
      <c r="K205" s="2"/>
      <c r="L205" s="2"/>
      <c r="M205" s="2"/>
      <c r="N205" s="2"/>
      <c r="O205" s="2"/>
      <c r="Q205" s="31"/>
    </row>
    <row r="206" spans="1:19">
      <c r="B206" s="44"/>
      <c r="C206" s="44"/>
      <c r="D206" s="1"/>
      <c r="E206" s="1"/>
      <c r="F206" s="1"/>
      <c r="G206" s="2"/>
      <c r="H206" s="2"/>
      <c r="I206" s="2"/>
      <c r="J206" s="2"/>
      <c r="K206" s="2"/>
      <c r="L206" s="2"/>
      <c r="M206" s="2"/>
      <c r="N206" s="2"/>
      <c r="O206" s="2"/>
      <c r="Q206" s="31"/>
    </row>
    <row r="207" spans="1:19">
      <c r="B207" s="43"/>
      <c r="C207" s="43"/>
      <c r="D207" s="1"/>
      <c r="E207" s="1"/>
      <c r="F207" s="1"/>
      <c r="G207" s="2"/>
      <c r="H207" s="2"/>
      <c r="I207" s="2"/>
      <c r="J207" s="2"/>
      <c r="K207" s="2"/>
      <c r="L207" s="2"/>
      <c r="M207" s="2"/>
      <c r="N207" s="2"/>
      <c r="O207" s="2"/>
      <c r="Q207" s="31"/>
    </row>
    <row r="208" spans="1:19">
      <c r="B208" s="45"/>
      <c r="C208" s="45"/>
      <c r="D208" s="1"/>
      <c r="E208" s="1"/>
      <c r="F208" s="1"/>
      <c r="G208" s="2"/>
      <c r="H208" s="2"/>
      <c r="I208" s="2"/>
      <c r="J208" s="2"/>
      <c r="K208" s="2"/>
      <c r="L208" s="2"/>
      <c r="M208" s="2"/>
      <c r="N208" s="2"/>
      <c r="O208" s="2"/>
      <c r="Q208" s="31"/>
    </row>
    <row r="209" spans="1:17">
      <c r="A209" s="30"/>
      <c r="B209" s="43"/>
      <c r="C209" s="43"/>
      <c r="D209" s="1"/>
      <c r="E209" s="1"/>
      <c r="F209" s="1"/>
      <c r="G209" s="2"/>
      <c r="H209" s="2"/>
      <c r="I209" s="2"/>
      <c r="J209" s="2"/>
      <c r="K209" s="2"/>
      <c r="L209" s="2"/>
      <c r="M209" s="2"/>
      <c r="N209" s="2"/>
      <c r="O209" s="2"/>
      <c r="Q209" s="31"/>
    </row>
    <row r="210" spans="1:17">
      <c r="A210" s="62"/>
      <c r="B210" s="43"/>
      <c r="C210" s="43"/>
      <c r="D210" s="1"/>
      <c r="E210" s="1"/>
      <c r="F210" s="1"/>
      <c r="G210" s="2"/>
      <c r="H210" s="2"/>
      <c r="I210" s="2"/>
      <c r="J210" s="2"/>
      <c r="K210" s="2"/>
      <c r="L210" s="2"/>
      <c r="N210" s="2"/>
      <c r="O210" s="2"/>
      <c r="Q210" s="31"/>
    </row>
    <row r="211" spans="1:17">
      <c r="B211" s="43"/>
      <c r="C211" s="43"/>
      <c r="D211" s="1"/>
      <c r="E211" s="1"/>
      <c r="F211" s="1"/>
      <c r="G211" s="2"/>
      <c r="H211" s="2"/>
      <c r="I211" s="2"/>
      <c r="J211" s="2"/>
      <c r="K211" s="2"/>
      <c r="L211" s="2"/>
      <c r="M211" s="2"/>
      <c r="N211" s="2"/>
      <c r="O211" s="2"/>
      <c r="Q211" s="31"/>
    </row>
    <row r="212" spans="1:17">
      <c r="B212" s="43"/>
      <c r="C212" s="43"/>
      <c r="D212" s="1"/>
      <c r="E212" s="1"/>
      <c r="F212" s="1"/>
      <c r="G212" s="62"/>
      <c r="H212" s="2"/>
      <c r="I212" s="2"/>
      <c r="J212" s="2"/>
      <c r="K212" s="2"/>
      <c r="L212" s="2"/>
      <c r="M212" s="2"/>
      <c r="N212" s="2"/>
      <c r="O212" s="2"/>
      <c r="Q212" s="31"/>
    </row>
    <row r="213" spans="1:17">
      <c r="B213" s="43"/>
      <c r="C213" s="43"/>
      <c r="D213" s="1"/>
      <c r="E213" s="1"/>
      <c r="F213" s="1"/>
      <c r="G213" s="62"/>
      <c r="H213" s="2"/>
      <c r="I213" s="2"/>
      <c r="J213" s="2"/>
      <c r="K213" s="2"/>
      <c r="L213" s="2"/>
      <c r="M213" s="2"/>
      <c r="N213" s="2"/>
      <c r="O213" s="2"/>
      <c r="Q213" s="31"/>
    </row>
    <row r="214" spans="1:17">
      <c r="B214" s="43"/>
      <c r="C214" s="43"/>
      <c r="D214" s="1"/>
      <c r="E214" s="1"/>
      <c r="F214" s="1"/>
      <c r="G214" s="62"/>
      <c r="H214" s="2"/>
      <c r="I214" s="2"/>
      <c r="J214" s="2"/>
      <c r="K214" s="2"/>
      <c r="L214" s="2"/>
      <c r="M214" s="2"/>
      <c r="N214" s="2"/>
      <c r="O214" s="2"/>
      <c r="Q214" s="31"/>
    </row>
    <row r="215" spans="1:17">
      <c r="B215" s="43"/>
      <c r="C215" s="43"/>
      <c r="D215" s="1"/>
      <c r="E215" s="1"/>
      <c r="F215" s="1"/>
      <c r="G215" s="62"/>
      <c r="H215" s="2"/>
      <c r="I215" s="2"/>
      <c r="J215" s="2"/>
      <c r="K215" s="2"/>
      <c r="L215" s="2"/>
      <c r="M215" s="2"/>
      <c r="N215" s="2"/>
      <c r="O215" s="2"/>
      <c r="Q215" s="31"/>
    </row>
    <row r="216" spans="1:17">
      <c r="B216" s="43"/>
      <c r="C216" s="43"/>
      <c r="D216" s="1"/>
      <c r="E216" s="1"/>
      <c r="F216" s="1"/>
      <c r="G216" s="62"/>
      <c r="H216" s="2"/>
      <c r="I216" s="2"/>
      <c r="J216" s="2"/>
      <c r="K216" s="2"/>
      <c r="L216" s="2"/>
      <c r="M216" s="2"/>
      <c r="N216" s="2"/>
      <c r="O216" s="2"/>
      <c r="Q216" s="31"/>
    </row>
    <row r="217" spans="1:17">
      <c r="A217" s="62"/>
      <c r="B217" s="43"/>
      <c r="C217" s="43"/>
      <c r="D217" s="1"/>
      <c r="E217" s="1"/>
      <c r="F217" s="1"/>
      <c r="G217" s="62"/>
      <c r="H217" s="2"/>
      <c r="I217" s="2"/>
      <c r="J217" s="2"/>
      <c r="K217" s="2"/>
      <c r="L217" s="2"/>
      <c r="M217" s="2"/>
      <c r="N217" s="2"/>
      <c r="O217" s="2"/>
      <c r="Q217" s="31"/>
    </row>
    <row r="218" spans="1:17">
      <c r="B218" s="43"/>
      <c r="C218" s="43"/>
      <c r="D218" s="1"/>
      <c r="E218" s="1"/>
      <c r="F218" s="1"/>
      <c r="G218" s="62"/>
      <c r="H218" s="2"/>
      <c r="I218" s="2"/>
      <c r="J218" s="2"/>
      <c r="K218" s="2"/>
      <c r="L218" s="2"/>
      <c r="M218" s="2"/>
      <c r="N218" s="2"/>
      <c r="O218" s="2"/>
      <c r="Q218" s="31"/>
    </row>
    <row r="219" spans="1:17">
      <c r="B219" s="43"/>
      <c r="C219" s="43"/>
      <c r="D219" s="1"/>
      <c r="E219" s="1"/>
      <c r="F219" s="1"/>
      <c r="G219" s="62"/>
      <c r="H219" s="2"/>
      <c r="I219" s="2"/>
      <c r="J219" s="2"/>
      <c r="K219" s="2"/>
      <c r="L219" s="2"/>
      <c r="M219" s="2"/>
      <c r="N219" s="2"/>
      <c r="O219" s="2"/>
      <c r="Q219" s="31"/>
    </row>
    <row r="220" spans="1:17">
      <c r="B220" s="45"/>
      <c r="C220" s="45"/>
      <c r="D220" s="1"/>
      <c r="E220" s="1"/>
      <c r="F220" s="1"/>
      <c r="G220" s="62"/>
      <c r="H220" s="2"/>
      <c r="I220" s="2"/>
      <c r="J220" s="2"/>
      <c r="K220" s="2"/>
      <c r="L220" s="2"/>
      <c r="M220" s="2"/>
      <c r="N220" s="2"/>
      <c r="O220" s="2"/>
      <c r="Q220" s="31"/>
    </row>
    <row r="221" spans="1:17">
      <c r="B221" s="45"/>
      <c r="C221" s="45"/>
      <c r="D221" s="1"/>
      <c r="E221" s="1"/>
      <c r="F221" s="1"/>
      <c r="G221" s="62"/>
      <c r="H221" s="2"/>
      <c r="I221" s="2"/>
      <c r="J221" s="2"/>
      <c r="K221" s="2"/>
      <c r="L221" s="2"/>
      <c r="M221" s="2"/>
      <c r="N221" s="2"/>
      <c r="O221" s="2"/>
      <c r="Q221" s="31"/>
    </row>
    <row r="222" spans="1:17">
      <c r="B222" s="43"/>
      <c r="C222" s="43"/>
      <c r="D222" s="1"/>
      <c r="E222" s="1"/>
      <c r="F222" s="1"/>
      <c r="G222" s="62"/>
      <c r="H222" s="2"/>
      <c r="I222" s="2"/>
      <c r="J222" s="2"/>
      <c r="K222" s="2"/>
      <c r="L222" s="2"/>
      <c r="M222" s="2"/>
      <c r="N222" s="2"/>
      <c r="O222" s="2"/>
      <c r="Q222" s="31"/>
    </row>
    <row r="223" spans="1:17">
      <c r="B223" s="43"/>
      <c r="C223" s="43"/>
      <c r="D223" s="1"/>
      <c r="E223" s="1"/>
      <c r="F223" s="1"/>
      <c r="G223" s="62"/>
      <c r="H223" s="2"/>
      <c r="I223" s="2"/>
      <c r="J223" s="2"/>
      <c r="K223" s="2"/>
      <c r="L223" s="2"/>
      <c r="M223" s="2"/>
      <c r="N223" s="2"/>
      <c r="O223" s="2"/>
      <c r="Q223" s="31"/>
    </row>
    <row r="224" spans="1:17">
      <c r="B224" s="43"/>
      <c r="C224" s="43"/>
      <c r="D224" s="1"/>
      <c r="E224" s="1"/>
      <c r="F224" s="1"/>
      <c r="G224" s="62"/>
      <c r="H224" s="2"/>
      <c r="I224" s="2"/>
      <c r="J224" s="2"/>
      <c r="K224" s="2"/>
      <c r="L224" s="2"/>
      <c r="M224" s="2"/>
      <c r="N224" s="2"/>
      <c r="O224" s="2"/>
      <c r="Q224" s="31"/>
    </row>
    <row r="225" spans="1:18">
      <c r="B225" s="43"/>
      <c r="C225" s="43"/>
      <c r="D225" s="1"/>
      <c r="E225" s="1"/>
      <c r="F225" s="1"/>
      <c r="G225" s="62"/>
      <c r="H225" s="2"/>
      <c r="I225" s="2"/>
      <c r="J225" s="2"/>
      <c r="K225" s="2"/>
      <c r="L225" s="2"/>
      <c r="M225" s="2"/>
      <c r="N225" s="2"/>
      <c r="O225" s="2"/>
      <c r="Q225" s="31"/>
    </row>
    <row r="226" spans="1:18">
      <c r="B226" s="43"/>
      <c r="C226" s="43"/>
      <c r="D226" s="1"/>
      <c r="E226" s="1"/>
      <c r="F226" s="1"/>
      <c r="G226" s="62"/>
      <c r="H226" s="2"/>
      <c r="I226" s="2"/>
      <c r="J226" s="2"/>
      <c r="K226" s="2"/>
      <c r="L226" s="2"/>
      <c r="M226" s="2"/>
      <c r="N226" s="2"/>
      <c r="O226" s="2"/>
      <c r="Q226" s="31"/>
    </row>
    <row r="227" spans="1:18">
      <c r="B227" s="43"/>
      <c r="C227" s="43"/>
      <c r="D227" s="1"/>
      <c r="E227" s="1"/>
      <c r="F227" s="1"/>
      <c r="G227" s="62"/>
      <c r="H227" s="2"/>
      <c r="I227" s="2"/>
      <c r="J227" s="2"/>
      <c r="K227" s="2"/>
      <c r="L227" s="2"/>
      <c r="M227" s="2"/>
      <c r="N227" s="2"/>
      <c r="O227" s="2"/>
      <c r="Q227" s="31"/>
    </row>
    <row r="228" spans="1:18">
      <c r="B228" s="45"/>
      <c r="C228" s="45"/>
      <c r="D228" s="1"/>
      <c r="E228" s="1"/>
      <c r="F228" s="1"/>
      <c r="G228" s="62"/>
      <c r="H228" s="2"/>
      <c r="I228" s="2"/>
      <c r="J228" s="2"/>
      <c r="K228" s="2"/>
      <c r="L228" s="2"/>
      <c r="M228" s="2"/>
      <c r="N228" s="2"/>
      <c r="O228" s="2"/>
      <c r="Q228" s="31"/>
    </row>
    <row r="229" spans="1:18">
      <c r="B229" s="43"/>
      <c r="C229" s="43"/>
      <c r="D229" s="1"/>
      <c r="E229" s="1"/>
      <c r="F229" s="1"/>
      <c r="G229" s="62"/>
      <c r="H229" s="2"/>
      <c r="I229" s="2"/>
      <c r="J229" s="2"/>
      <c r="K229" s="2"/>
      <c r="L229" s="2"/>
      <c r="M229" s="2"/>
      <c r="N229" s="2"/>
      <c r="O229" s="2"/>
      <c r="Q229" s="31"/>
    </row>
    <row r="230" spans="1:18">
      <c r="B230" s="45"/>
      <c r="C230" s="45"/>
      <c r="D230" s="1"/>
      <c r="E230" s="1"/>
      <c r="F230" s="1"/>
      <c r="G230" s="62"/>
      <c r="H230" s="2"/>
      <c r="I230" s="2"/>
      <c r="J230" s="2"/>
      <c r="K230" s="2"/>
      <c r="L230" s="2"/>
      <c r="M230" s="2"/>
      <c r="N230" s="2"/>
      <c r="O230" s="2"/>
      <c r="Q230" s="31"/>
    </row>
    <row r="231" spans="1:18">
      <c r="A231" s="62"/>
      <c r="B231" s="45"/>
      <c r="C231" s="45"/>
      <c r="D231" s="1"/>
      <c r="E231" s="1"/>
      <c r="F231" s="1"/>
      <c r="G231" s="62"/>
      <c r="H231" s="2"/>
      <c r="I231" s="2"/>
      <c r="J231" s="2"/>
      <c r="K231" s="2"/>
      <c r="L231" s="2"/>
      <c r="M231" s="2"/>
      <c r="N231" s="2"/>
      <c r="O231" s="2"/>
      <c r="Q231" s="31"/>
    </row>
    <row r="232" spans="1:18">
      <c r="B232" s="43"/>
      <c r="C232" s="43"/>
      <c r="D232" s="1"/>
      <c r="E232" s="1"/>
      <c r="F232" s="1"/>
      <c r="G232" s="62"/>
      <c r="H232" s="2"/>
      <c r="I232" s="2"/>
      <c r="J232" s="2"/>
      <c r="K232" s="2"/>
      <c r="L232" s="2"/>
      <c r="M232" s="2"/>
      <c r="N232" s="2"/>
      <c r="O232" s="2"/>
      <c r="Q232" s="31"/>
      <c r="R232" s="5"/>
    </row>
    <row r="233" spans="1:18">
      <c r="B233" s="43"/>
      <c r="C233" s="43"/>
      <c r="D233" s="1"/>
      <c r="E233" s="62"/>
      <c r="F233" s="1"/>
      <c r="G233" s="62"/>
      <c r="H233" s="2"/>
      <c r="I233" s="2"/>
      <c r="J233" s="2"/>
      <c r="K233" s="2"/>
      <c r="L233" s="2"/>
      <c r="M233" s="2"/>
      <c r="N233" s="2"/>
      <c r="O233" s="2"/>
      <c r="Q233" s="31"/>
    </row>
    <row r="234" spans="1:18">
      <c r="B234" s="43"/>
      <c r="C234" s="43"/>
      <c r="D234" s="1"/>
      <c r="E234" s="1"/>
      <c r="F234" s="1"/>
      <c r="G234" s="62"/>
      <c r="H234" s="2"/>
      <c r="I234" s="2"/>
      <c r="J234" s="2"/>
      <c r="K234" s="2"/>
      <c r="L234" s="2"/>
      <c r="M234" s="2"/>
      <c r="N234" s="2"/>
      <c r="O234" s="2"/>
      <c r="Q234" s="31"/>
    </row>
    <row r="235" spans="1:18">
      <c r="B235" s="43"/>
      <c r="C235" s="43"/>
      <c r="D235" s="1"/>
      <c r="E235" s="1"/>
      <c r="F235" s="1"/>
      <c r="G235" s="62"/>
      <c r="H235" s="2"/>
      <c r="I235" s="2"/>
      <c r="J235" s="2"/>
      <c r="K235" s="2"/>
      <c r="L235" s="2"/>
      <c r="M235" s="2"/>
      <c r="N235" s="2"/>
      <c r="O235" s="2"/>
      <c r="Q235" s="31"/>
      <c r="R235" s="5"/>
    </row>
    <row r="236" spans="1:18">
      <c r="B236" s="43"/>
      <c r="C236" s="43"/>
      <c r="D236" s="1"/>
      <c r="E236" s="1"/>
      <c r="F236" s="1"/>
      <c r="G236" s="62"/>
      <c r="H236" s="2"/>
      <c r="I236" s="2"/>
      <c r="J236" s="2"/>
      <c r="K236" s="2"/>
      <c r="L236" s="2"/>
      <c r="M236" s="2"/>
      <c r="N236" s="2"/>
      <c r="O236" s="2"/>
      <c r="Q236" s="31"/>
    </row>
    <row r="237" spans="1:18">
      <c r="B237" s="43"/>
      <c r="C237" s="43"/>
      <c r="D237" s="1"/>
      <c r="E237" s="1"/>
      <c r="F237" s="1"/>
      <c r="G237" s="62"/>
      <c r="H237" s="2"/>
      <c r="I237" s="2"/>
      <c r="J237" s="2"/>
      <c r="K237" s="2"/>
      <c r="L237" s="2"/>
      <c r="M237" s="2"/>
      <c r="N237" s="2"/>
      <c r="O237" s="2"/>
      <c r="Q237" s="31"/>
    </row>
    <row r="238" spans="1:18">
      <c r="B238" s="43"/>
      <c r="C238" s="43"/>
      <c r="D238" s="1"/>
      <c r="E238" s="1"/>
      <c r="F238" s="1"/>
      <c r="G238" s="62"/>
      <c r="H238" s="2"/>
      <c r="I238" s="2"/>
      <c r="J238" s="2"/>
      <c r="K238" s="2"/>
      <c r="L238" s="2"/>
      <c r="M238" s="2"/>
      <c r="N238" s="2"/>
      <c r="O238" s="2"/>
      <c r="Q238" s="31"/>
      <c r="R238" s="2"/>
    </row>
    <row r="239" spans="1:18">
      <c r="B239" s="43"/>
      <c r="C239" s="43"/>
      <c r="D239" s="1"/>
      <c r="E239" s="1"/>
      <c r="F239" s="1"/>
      <c r="G239" s="62"/>
      <c r="H239" s="2"/>
      <c r="I239" s="2"/>
      <c r="J239" s="2"/>
      <c r="K239" s="2"/>
      <c r="L239" s="2"/>
      <c r="M239" s="2"/>
      <c r="N239" s="2"/>
      <c r="O239" s="2"/>
      <c r="Q239" s="31"/>
    </row>
    <row r="240" spans="1:18">
      <c r="B240" s="43"/>
      <c r="C240" s="43"/>
      <c r="D240" s="1"/>
      <c r="E240" s="1"/>
      <c r="F240" s="1"/>
      <c r="G240" s="2"/>
      <c r="H240" s="2"/>
      <c r="I240" s="2"/>
      <c r="J240" s="2"/>
      <c r="K240" s="2"/>
      <c r="L240" s="2"/>
      <c r="M240" s="2"/>
      <c r="N240" s="2"/>
      <c r="O240" s="2"/>
      <c r="Q240" s="31"/>
    </row>
    <row r="241" spans="1:24">
      <c r="B241" s="43"/>
      <c r="C241" s="43"/>
      <c r="D241" s="1"/>
      <c r="E241" s="1"/>
      <c r="F241" s="1"/>
      <c r="G241" s="2"/>
      <c r="H241" s="2"/>
      <c r="I241" s="2"/>
      <c r="J241" s="2"/>
      <c r="K241" s="2"/>
      <c r="L241" s="2"/>
      <c r="M241" s="2"/>
      <c r="N241" s="2"/>
      <c r="O241" s="2"/>
      <c r="Q241" s="31"/>
    </row>
    <row r="242" spans="1:24">
      <c r="A242" s="62"/>
      <c r="B242" s="46"/>
      <c r="C242" s="46"/>
      <c r="D242" s="1"/>
      <c r="E242" s="1"/>
      <c r="F242" s="1"/>
      <c r="G242" s="3"/>
      <c r="H242" s="2"/>
      <c r="I242" s="2"/>
      <c r="J242" s="2"/>
      <c r="K242" s="2"/>
      <c r="L242" s="2"/>
      <c r="M242" s="2"/>
      <c r="N242" s="2"/>
      <c r="O242" s="2"/>
      <c r="Q242" s="31"/>
    </row>
    <row r="243" spans="1:24">
      <c r="B243" s="43"/>
      <c r="C243" s="43"/>
      <c r="D243" s="1"/>
      <c r="E243" s="1"/>
      <c r="F243" s="1"/>
      <c r="G243" s="3"/>
      <c r="H243" s="2"/>
      <c r="I243" s="2"/>
      <c r="J243" s="2"/>
      <c r="K243" s="2"/>
      <c r="L243" s="2"/>
      <c r="M243" s="2"/>
      <c r="N243" s="2"/>
      <c r="O243" s="2"/>
      <c r="Q243" s="31"/>
    </row>
    <row r="244" spans="1:24">
      <c r="B244" s="62"/>
      <c r="C244" s="62"/>
      <c r="D244" s="1"/>
      <c r="E244" s="1"/>
      <c r="F244" s="1"/>
      <c r="G244" s="2"/>
      <c r="H244" s="2"/>
      <c r="I244" s="2"/>
      <c r="J244" s="2"/>
      <c r="K244" s="2"/>
      <c r="L244" s="2"/>
      <c r="M244" s="2"/>
      <c r="N244" s="2"/>
      <c r="O244" s="2"/>
      <c r="Q244" s="31"/>
      <c r="R244" s="6"/>
      <c r="S244" s="38"/>
    </row>
    <row r="245" spans="1:24">
      <c r="B245" s="62"/>
      <c r="C245" s="62"/>
      <c r="D245" s="1"/>
      <c r="E245" s="1"/>
      <c r="F245" s="1"/>
      <c r="G245" s="2"/>
      <c r="H245" s="2"/>
      <c r="I245" s="2"/>
      <c r="J245" s="2"/>
      <c r="K245" s="2"/>
      <c r="L245" s="2"/>
      <c r="M245" s="2"/>
      <c r="N245" s="2"/>
      <c r="O245" s="2"/>
      <c r="Q245" s="31"/>
      <c r="R245" s="6"/>
      <c r="S245" s="38"/>
    </row>
    <row r="246" spans="1:24">
      <c r="B246" s="62"/>
      <c r="C246" s="62"/>
      <c r="D246" s="1"/>
      <c r="E246" s="1"/>
      <c r="F246" s="1"/>
      <c r="G246" s="2"/>
      <c r="H246" s="2"/>
      <c r="I246" s="2"/>
      <c r="J246" s="2"/>
      <c r="K246" s="2"/>
      <c r="L246" s="2"/>
      <c r="M246" s="2"/>
      <c r="N246" s="2"/>
      <c r="O246" s="2"/>
      <c r="Q246" s="31"/>
      <c r="R246" s="6"/>
      <c r="S246" s="38"/>
    </row>
    <row r="247" spans="1:24">
      <c r="B247" s="62"/>
      <c r="C247" s="62"/>
      <c r="D247" s="1"/>
      <c r="E247" s="1"/>
      <c r="F247" s="1"/>
      <c r="G247" s="2"/>
      <c r="H247" s="2"/>
      <c r="I247" s="2"/>
      <c r="J247" s="2"/>
      <c r="K247" s="2"/>
      <c r="L247" s="2"/>
      <c r="M247" s="2"/>
      <c r="N247" s="2"/>
      <c r="O247" s="2"/>
      <c r="Q247" s="31"/>
      <c r="R247" s="6"/>
      <c r="S247" s="38"/>
    </row>
    <row r="248" spans="1:24" s="39" customFormat="1">
      <c r="A248" s="11"/>
      <c r="B248" s="62"/>
      <c r="C248" s="62"/>
      <c r="D248" s="1"/>
      <c r="E248" s="1"/>
      <c r="F248" s="1"/>
      <c r="G248" s="2"/>
      <c r="H248" s="2"/>
      <c r="I248" s="2"/>
      <c r="J248" s="2"/>
      <c r="K248" s="2"/>
      <c r="L248" s="2"/>
      <c r="M248" s="2"/>
      <c r="N248" s="2"/>
      <c r="O248" s="2"/>
      <c r="P248" s="11"/>
      <c r="Q248" s="31"/>
      <c r="R248" s="6"/>
      <c r="S248" s="38"/>
      <c r="T248" s="11"/>
      <c r="U248" s="11"/>
      <c r="V248" s="11"/>
      <c r="W248" s="11"/>
      <c r="X248" s="11"/>
    </row>
    <row r="249" spans="1:24">
      <c r="B249" s="62"/>
      <c r="C249" s="62"/>
      <c r="D249" s="1"/>
      <c r="E249" s="1"/>
      <c r="F249" s="1"/>
      <c r="G249" s="2"/>
      <c r="H249" s="2"/>
      <c r="I249" s="2"/>
      <c r="J249" s="2"/>
      <c r="K249" s="2"/>
      <c r="L249" s="2"/>
      <c r="M249" s="2"/>
      <c r="N249" s="2"/>
      <c r="O249" s="2"/>
      <c r="Q249" s="31"/>
      <c r="R249" s="6"/>
      <c r="S249" s="38"/>
    </row>
    <row r="250" spans="1:24">
      <c r="B250" s="62"/>
      <c r="C250" s="62"/>
      <c r="D250" s="1"/>
      <c r="E250" s="1"/>
      <c r="F250" s="1"/>
      <c r="G250" s="3"/>
      <c r="H250" s="2"/>
      <c r="I250" s="2"/>
      <c r="J250" s="2"/>
      <c r="K250" s="2"/>
      <c r="L250" s="2"/>
      <c r="M250" s="2"/>
      <c r="N250" s="2"/>
      <c r="O250" s="2"/>
      <c r="Q250" s="31"/>
      <c r="R250" s="2"/>
      <c r="S250" s="38"/>
    </row>
    <row r="251" spans="1:24">
      <c r="B251" s="62"/>
      <c r="C251" s="62"/>
      <c r="D251" s="1"/>
      <c r="E251" s="1"/>
      <c r="F251" s="1"/>
      <c r="G251" s="3"/>
      <c r="H251" s="2"/>
      <c r="I251" s="2"/>
      <c r="J251" s="2"/>
      <c r="K251" s="2"/>
      <c r="L251" s="2"/>
      <c r="M251" s="2"/>
      <c r="N251" s="2"/>
      <c r="O251" s="2"/>
      <c r="Q251" s="31"/>
      <c r="R251" s="6"/>
      <c r="S251" s="38"/>
    </row>
    <row r="252" spans="1:24">
      <c r="B252" s="62"/>
      <c r="C252" s="62"/>
      <c r="D252" s="1"/>
      <c r="E252" s="1"/>
      <c r="F252" s="1"/>
      <c r="G252" s="3"/>
      <c r="H252" s="2"/>
      <c r="I252" s="2"/>
      <c r="J252" s="2"/>
      <c r="K252" s="2"/>
      <c r="L252" s="2"/>
      <c r="M252" s="2"/>
      <c r="N252" s="2"/>
      <c r="O252" s="2"/>
      <c r="Q252" s="31"/>
      <c r="R252" s="6"/>
      <c r="S252" s="38"/>
    </row>
    <row r="253" spans="1:24">
      <c r="A253" s="30"/>
      <c r="B253" s="62"/>
      <c r="C253" s="62"/>
      <c r="D253" s="1"/>
      <c r="E253" s="1"/>
      <c r="F253" s="1"/>
      <c r="G253" s="3"/>
      <c r="H253" s="2"/>
      <c r="I253" s="2"/>
      <c r="J253" s="2"/>
      <c r="K253" s="2"/>
      <c r="L253" s="2"/>
      <c r="M253" s="2"/>
      <c r="N253" s="2"/>
      <c r="O253" s="2"/>
      <c r="Q253" s="31"/>
    </row>
    <row r="254" spans="1:24">
      <c r="B254" s="62"/>
      <c r="C254" s="62"/>
      <c r="D254" s="1"/>
      <c r="E254" s="1"/>
      <c r="F254" s="1"/>
      <c r="G254" s="2"/>
      <c r="H254" s="2"/>
      <c r="I254" s="2"/>
      <c r="J254" s="2"/>
      <c r="K254" s="2"/>
      <c r="L254" s="2"/>
      <c r="M254" s="2"/>
      <c r="N254" s="2"/>
      <c r="O254" s="2"/>
      <c r="Q254" s="31"/>
      <c r="R254" s="6"/>
      <c r="S254" s="38"/>
    </row>
    <row r="255" spans="1:24">
      <c r="A255" s="62"/>
      <c r="B255" s="62"/>
      <c r="C255" s="62"/>
      <c r="D255" s="1"/>
      <c r="E255" s="1"/>
      <c r="F255" s="1"/>
      <c r="G255" s="3"/>
      <c r="H255" s="2"/>
      <c r="I255" s="2"/>
      <c r="J255" s="2"/>
      <c r="K255" s="2"/>
      <c r="L255" s="2"/>
      <c r="M255" s="2"/>
      <c r="N255" s="2"/>
      <c r="O255" s="2"/>
      <c r="Q255" s="31"/>
    </row>
    <row r="256" spans="1:24">
      <c r="A256" s="30"/>
      <c r="B256" s="62"/>
      <c r="C256" s="62"/>
      <c r="D256" s="1"/>
      <c r="E256" s="1"/>
      <c r="F256" s="1"/>
      <c r="G256" s="3"/>
      <c r="H256" s="2"/>
      <c r="I256" s="2"/>
      <c r="J256" s="2"/>
      <c r="K256" s="2"/>
      <c r="L256" s="2"/>
      <c r="M256" s="2"/>
      <c r="N256" s="2"/>
      <c r="O256" s="2"/>
      <c r="Q256" s="31"/>
    </row>
    <row r="257" spans="1:19">
      <c r="A257" s="30"/>
      <c r="B257" s="62"/>
      <c r="C257" s="62"/>
      <c r="D257" s="1"/>
      <c r="E257" s="1"/>
      <c r="F257" s="1"/>
      <c r="G257" s="3"/>
      <c r="H257" s="2"/>
      <c r="I257" s="2"/>
      <c r="J257" s="2"/>
      <c r="K257" s="2"/>
      <c r="L257" s="2"/>
      <c r="M257" s="2"/>
      <c r="N257" s="2"/>
      <c r="O257" s="2"/>
      <c r="Q257" s="31"/>
    </row>
    <row r="258" spans="1:19">
      <c r="A258" s="30"/>
      <c r="B258" s="62"/>
      <c r="C258" s="62"/>
      <c r="D258" s="1"/>
      <c r="E258" s="1"/>
      <c r="F258" s="1"/>
      <c r="G258" s="3"/>
      <c r="H258" s="2"/>
      <c r="I258" s="2"/>
      <c r="J258" s="2"/>
      <c r="K258" s="2"/>
      <c r="L258" s="2"/>
      <c r="M258" s="2"/>
      <c r="N258" s="2"/>
      <c r="O258" s="2"/>
      <c r="Q258" s="31"/>
    </row>
    <row r="259" spans="1:19">
      <c r="A259" s="30"/>
      <c r="B259" s="62"/>
      <c r="C259" s="62"/>
      <c r="D259" s="1"/>
      <c r="E259" s="1"/>
      <c r="F259" s="1"/>
      <c r="G259" s="3"/>
      <c r="H259" s="2"/>
      <c r="I259" s="2"/>
      <c r="J259" s="2"/>
      <c r="K259" s="2"/>
      <c r="L259" s="2"/>
      <c r="M259" s="2"/>
      <c r="N259" s="2"/>
      <c r="O259" s="2"/>
      <c r="Q259" s="31"/>
    </row>
    <row r="260" spans="1:19">
      <c r="A260" s="30"/>
      <c r="B260" s="62"/>
      <c r="C260" s="62"/>
      <c r="D260" s="1"/>
      <c r="E260" s="1"/>
      <c r="F260" s="1"/>
      <c r="G260" s="3"/>
      <c r="H260" s="2"/>
      <c r="I260" s="2"/>
      <c r="J260" s="2"/>
      <c r="K260" s="2"/>
      <c r="L260" s="2"/>
      <c r="M260" s="2"/>
      <c r="N260" s="2"/>
      <c r="O260" s="2"/>
      <c r="Q260" s="31"/>
    </row>
    <row r="261" spans="1:19">
      <c r="A261" s="30"/>
      <c r="B261" s="62"/>
      <c r="C261" s="62"/>
      <c r="D261" s="1"/>
      <c r="E261" s="1"/>
      <c r="F261" s="1"/>
      <c r="G261" s="3"/>
      <c r="H261" s="2"/>
      <c r="I261" s="2"/>
      <c r="J261" s="2"/>
      <c r="K261" s="2"/>
      <c r="L261" s="2"/>
      <c r="M261" s="2"/>
      <c r="N261" s="2"/>
      <c r="O261" s="2"/>
      <c r="Q261" s="31"/>
    </row>
    <row r="262" spans="1:19">
      <c r="A262" s="30"/>
      <c r="B262" s="62"/>
      <c r="C262" s="62"/>
      <c r="D262" s="1"/>
      <c r="E262" s="1"/>
      <c r="F262" s="1"/>
      <c r="G262" s="3"/>
      <c r="H262" s="2"/>
      <c r="I262" s="2"/>
      <c r="J262" s="2"/>
      <c r="K262" s="2"/>
      <c r="L262" s="2"/>
      <c r="M262" s="2"/>
      <c r="N262" s="2"/>
      <c r="O262" s="2"/>
      <c r="Q262" s="31"/>
    </row>
    <row r="263" spans="1:19">
      <c r="B263" s="62"/>
      <c r="C263" s="62"/>
      <c r="D263" s="1"/>
      <c r="E263" s="1"/>
      <c r="F263" s="1"/>
      <c r="G263" s="3"/>
      <c r="H263" s="2"/>
      <c r="I263" s="2"/>
      <c r="J263" s="2"/>
      <c r="K263" s="2"/>
      <c r="L263" s="2"/>
      <c r="M263" s="2"/>
      <c r="N263" s="2"/>
      <c r="O263" s="2"/>
      <c r="Q263" s="31"/>
      <c r="R263" s="2"/>
      <c r="S263" s="38"/>
    </row>
    <row r="264" spans="1:19">
      <c r="B264" s="62"/>
      <c r="C264" s="62"/>
      <c r="D264" s="1"/>
      <c r="E264" s="1"/>
      <c r="F264" s="1"/>
      <c r="G264" s="3"/>
      <c r="H264" s="2"/>
      <c r="I264" s="2"/>
      <c r="J264" s="2"/>
      <c r="K264" s="2"/>
      <c r="L264" s="2"/>
      <c r="M264" s="2"/>
      <c r="N264" s="2"/>
      <c r="O264" s="2"/>
      <c r="Q264" s="31"/>
      <c r="R264" s="2"/>
      <c r="S264" s="38"/>
    </row>
    <row r="265" spans="1:19">
      <c r="B265" s="62"/>
      <c r="C265" s="62"/>
      <c r="D265" s="1"/>
      <c r="E265" s="1"/>
      <c r="F265" s="1"/>
      <c r="G265" s="3"/>
      <c r="H265" s="2"/>
      <c r="I265" s="2"/>
      <c r="J265" s="2"/>
      <c r="K265" s="2"/>
      <c r="L265" s="2"/>
      <c r="M265" s="2"/>
      <c r="N265" s="2"/>
      <c r="O265" s="2"/>
      <c r="Q265" s="31"/>
      <c r="R265" s="2"/>
      <c r="S265" s="38"/>
    </row>
    <row r="266" spans="1:19">
      <c r="B266" s="62"/>
      <c r="C266" s="62"/>
      <c r="D266" s="1"/>
      <c r="E266" s="1"/>
      <c r="F266" s="1"/>
      <c r="G266" s="3"/>
      <c r="H266" s="2"/>
      <c r="I266" s="2"/>
      <c r="J266" s="2"/>
      <c r="K266" s="2"/>
      <c r="L266" s="2"/>
      <c r="M266" s="2"/>
      <c r="N266" s="2"/>
      <c r="O266" s="2"/>
      <c r="Q266" s="31"/>
      <c r="R266" s="2"/>
      <c r="S266" s="38"/>
    </row>
    <row r="267" spans="1:19">
      <c r="B267" s="62"/>
      <c r="C267" s="62"/>
      <c r="D267" s="1"/>
      <c r="E267" s="1"/>
      <c r="F267" s="1"/>
      <c r="G267" s="3"/>
      <c r="H267" s="2"/>
      <c r="I267" s="2"/>
      <c r="J267" s="2"/>
      <c r="K267" s="2"/>
      <c r="L267" s="2"/>
      <c r="M267" s="2"/>
      <c r="N267" s="2"/>
      <c r="O267" s="2"/>
      <c r="Q267" s="31"/>
      <c r="R267" s="2"/>
      <c r="S267" s="38"/>
    </row>
    <row r="268" spans="1:19">
      <c r="B268" s="62"/>
      <c r="C268" s="62"/>
      <c r="D268" s="1"/>
      <c r="E268" s="1"/>
      <c r="F268" s="1"/>
      <c r="G268" s="3"/>
      <c r="H268" s="2"/>
      <c r="I268" s="2"/>
      <c r="J268" s="2"/>
      <c r="K268" s="2"/>
      <c r="L268" s="2"/>
      <c r="M268" s="2"/>
      <c r="N268" s="2"/>
      <c r="O268" s="2"/>
      <c r="Q268" s="31"/>
      <c r="R268" s="2"/>
      <c r="S268" s="38"/>
    </row>
    <row r="269" spans="1:19">
      <c r="B269" s="62"/>
      <c r="C269" s="62"/>
      <c r="D269" s="1"/>
      <c r="E269" s="1"/>
      <c r="F269" s="1"/>
      <c r="G269" s="3"/>
      <c r="H269" s="2"/>
      <c r="I269" s="2"/>
      <c r="J269" s="2"/>
      <c r="K269" s="2"/>
      <c r="L269" s="2"/>
      <c r="M269" s="2"/>
      <c r="N269" s="2"/>
      <c r="O269" s="2"/>
      <c r="Q269" s="31"/>
      <c r="R269" s="2"/>
      <c r="S269" s="38"/>
    </row>
    <row r="270" spans="1:19">
      <c r="B270" s="62"/>
      <c r="C270" s="62"/>
      <c r="D270" s="1"/>
      <c r="E270" s="1"/>
      <c r="F270" s="1"/>
      <c r="G270" s="3"/>
      <c r="H270" s="2"/>
      <c r="I270" s="2"/>
      <c r="J270" s="2"/>
      <c r="K270" s="2"/>
      <c r="L270" s="2"/>
      <c r="M270" s="2"/>
      <c r="N270" s="2"/>
      <c r="O270" s="2"/>
      <c r="Q270" s="31"/>
      <c r="R270" s="2"/>
      <c r="S270" s="38"/>
    </row>
    <row r="271" spans="1:19">
      <c r="B271" s="62"/>
      <c r="C271" s="62"/>
      <c r="D271" s="1"/>
      <c r="E271" s="1"/>
      <c r="F271" s="1"/>
      <c r="G271" s="2"/>
      <c r="H271" s="2"/>
      <c r="I271" s="2"/>
      <c r="J271" s="2"/>
      <c r="K271" s="2"/>
      <c r="L271" s="2"/>
      <c r="M271" s="2"/>
      <c r="N271" s="2"/>
      <c r="O271" s="2"/>
      <c r="Q271" s="31"/>
      <c r="R271" s="2"/>
      <c r="S271" s="38"/>
    </row>
    <row r="272" spans="1:19">
      <c r="B272" s="43"/>
      <c r="C272" s="43"/>
      <c r="D272" s="1"/>
      <c r="E272" s="1"/>
      <c r="F272" s="1"/>
      <c r="G272" s="2"/>
      <c r="H272" s="2"/>
      <c r="I272" s="2"/>
      <c r="J272" s="2"/>
      <c r="K272" s="2"/>
      <c r="L272" s="2"/>
      <c r="M272" s="2"/>
      <c r="N272" s="2"/>
      <c r="O272" s="2"/>
      <c r="Q272" s="31"/>
      <c r="R272" s="2"/>
      <c r="S272" s="38"/>
    </row>
    <row r="273" spans="2:19">
      <c r="B273" s="43"/>
      <c r="C273" s="43"/>
      <c r="D273" s="1"/>
      <c r="E273" s="1"/>
      <c r="F273" s="1"/>
      <c r="G273" s="2"/>
      <c r="H273" s="2"/>
      <c r="I273" s="2"/>
      <c r="J273" s="2"/>
      <c r="K273" s="2"/>
      <c r="L273" s="2"/>
      <c r="M273" s="2"/>
      <c r="N273" s="2"/>
      <c r="O273" s="2"/>
      <c r="Q273" s="31"/>
      <c r="R273" s="2"/>
      <c r="S273" s="38"/>
    </row>
    <row r="274" spans="2:19">
      <c r="B274" s="43"/>
      <c r="C274" s="43"/>
      <c r="D274" s="1"/>
      <c r="E274" s="1"/>
      <c r="F274" s="1"/>
      <c r="G274" s="2"/>
      <c r="H274" s="2"/>
      <c r="I274" s="2"/>
      <c r="J274" s="2"/>
      <c r="K274" s="2"/>
      <c r="L274" s="2"/>
      <c r="M274" s="2"/>
      <c r="N274" s="2"/>
      <c r="O274" s="2"/>
      <c r="Q274" s="31"/>
      <c r="R274" s="2"/>
      <c r="S274" s="38"/>
    </row>
    <row r="275" spans="2:19">
      <c r="B275" s="43"/>
      <c r="C275" s="43"/>
      <c r="D275" s="1"/>
      <c r="E275" s="1"/>
      <c r="F275" s="1"/>
      <c r="G275" s="2"/>
      <c r="H275" s="2"/>
      <c r="I275" s="2"/>
      <c r="J275" s="2"/>
      <c r="K275" s="2"/>
      <c r="L275" s="2"/>
      <c r="M275" s="2"/>
      <c r="N275" s="2"/>
      <c r="O275" s="2"/>
      <c r="Q275" s="31"/>
      <c r="R275" s="2"/>
      <c r="S275" s="38"/>
    </row>
    <row r="276" spans="2:19">
      <c r="B276" s="43"/>
      <c r="C276" s="43"/>
      <c r="D276" s="1"/>
      <c r="E276" s="1"/>
      <c r="F276" s="1"/>
      <c r="G276" s="2"/>
      <c r="H276" s="2"/>
      <c r="I276" s="2"/>
      <c r="J276" s="2"/>
      <c r="K276" s="2"/>
      <c r="L276" s="2"/>
      <c r="M276" s="2"/>
      <c r="N276" s="2"/>
      <c r="O276" s="2"/>
      <c r="Q276" s="31"/>
      <c r="R276" s="2"/>
      <c r="S276" s="38"/>
    </row>
    <row r="277" spans="2:19">
      <c r="B277" s="45"/>
      <c r="C277" s="45"/>
      <c r="D277" s="1"/>
      <c r="E277" s="1"/>
      <c r="F277" s="1"/>
      <c r="G277" s="2"/>
      <c r="H277" s="2"/>
      <c r="I277" s="2"/>
      <c r="J277" s="2"/>
      <c r="K277" s="2"/>
      <c r="L277" s="2"/>
      <c r="M277" s="2"/>
      <c r="N277" s="2"/>
      <c r="O277" s="2"/>
      <c r="Q277" s="31"/>
      <c r="R277" s="2"/>
      <c r="S277" s="38"/>
    </row>
    <row r="278" spans="2:19">
      <c r="B278" s="43"/>
      <c r="C278" s="43"/>
      <c r="D278" s="1"/>
      <c r="E278" s="1"/>
      <c r="F278" s="1"/>
      <c r="G278" s="2"/>
      <c r="H278" s="2"/>
      <c r="I278" s="2"/>
      <c r="J278" s="2"/>
      <c r="K278" s="2"/>
      <c r="L278" s="2"/>
      <c r="M278" s="2"/>
      <c r="N278" s="2"/>
      <c r="O278" s="2"/>
      <c r="Q278" s="31"/>
      <c r="R278" s="2"/>
      <c r="S278" s="38"/>
    </row>
    <row r="279" spans="2:19">
      <c r="B279" s="43"/>
      <c r="C279" s="43"/>
      <c r="D279" s="1"/>
      <c r="E279" s="1"/>
      <c r="F279" s="1"/>
      <c r="G279" s="2"/>
      <c r="H279" s="2"/>
      <c r="I279" s="2"/>
      <c r="J279" s="2"/>
      <c r="K279" s="2"/>
      <c r="L279" s="2"/>
      <c r="M279" s="2"/>
      <c r="N279" s="2"/>
      <c r="O279" s="2"/>
      <c r="Q279" s="31"/>
      <c r="R279" s="2"/>
      <c r="S279" s="38"/>
    </row>
    <row r="280" spans="2:19">
      <c r="B280" s="45"/>
      <c r="C280" s="45"/>
      <c r="D280" s="1"/>
      <c r="E280" s="1"/>
      <c r="F280" s="1"/>
      <c r="G280" s="2"/>
      <c r="H280" s="2"/>
      <c r="I280" s="2"/>
      <c r="J280" s="2"/>
      <c r="K280" s="2"/>
      <c r="L280" s="2"/>
      <c r="M280" s="2"/>
      <c r="N280" s="2"/>
      <c r="O280" s="2"/>
      <c r="Q280" s="31"/>
      <c r="R280" s="2"/>
      <c r="S280" s="38"/>
    </row>
    <row r="281" spans="2:19">
      <c r="B281" s="43"/>
      <c r="C281" s="43"/>
      <c r="D281" s="1"/>
      <c r="E281" s="1"/>
      <c r="F281" s="1"/>
      <c r="G281" s="2"/>
      <c r="H281" s="2"/>
      <c r="I281" s="2"/>
      <c r="J281" s="2"/>
      <c r="K281" s="2"/>
      <c r="L281" s="2"/>
      <c r="M281" s="2"/>
      <c r="N281" s="2"/>
      <c r="O281" s="2"/>
      <c r="Q281" s="31"/>
      <c r="R281" s="2"/>
      <c r="S281" s="38"/>
    </row>
    <row r="282" spans="2:19">
      <c r="B282" s="43"/>
      <c r="C282" s="43"/>
      <c r="D282" s="1"/>
      <c r="E282" s="1"/>
      <c r="F282" s="1"/>
      <c r="G282" s="2"/>
      <c r="H282" s="2"/>
      <c r="I282" s="2"/>
      <c r="J282" s="2"/>
      <c r="K282" s="2"/>
      <c r="L282" s="2"/>
      <c r="M282" s="2"/>
      <c r="N282" s="2"/>
      <c r="O282" s="2"/>
      <c r="Q282" s="31"/>
      <c r="R282" s="2"/>
      <c r="S282" s="38"/>
    </row>
    <row r="283" spans="2:19">
      <c r="B283" s="43"/>
      <c r="C283" s="43"/>
      <c r="D283" s="1"/>
      <c r="E283" s="1"/>
      <c r="F283" s="1"/>
      <c r="G283" s="2"/>
      <c r="H283" s="2"/>
      <c r="I283" s="2"/>
      <c r="J283" s="2"/>
      <c r="K283" s="2"/>
      <c r="L283" s="2"/>
      <c r="M283" s="2"/>
      <c r="N283" s="2"/>
      <c r="O283" s="2"/>
      <c r="Q283" s="31"/>
      <c r="R283" s="2"/>
      <c r="S283" s="38"/>
    </row>
    <row r="284" spans="2:19">
      <c r="B284" s="43"/>
      <c r="C284" s="43"/>
      <c r="D284" s="1"/>
      <c r="E284" s="1"/>
      <c r="F284" s="1"/>
      <c r="G284" s="2"/>
      <c r="H284" s="2"/>
      <c r="I284" s="2"/>
      <c r="J284" s="2"/>
      <c r="K284" s="2"/>
      <c r="L284" s="2"/>
      <c r="M284" s="2"/>
      <c r="N284" s="2"/>
      <c r="O284" s="2"/>
      <c r="Q284" s="31"/>
      <c r="R284" s="2"/>
      <c r="S284" s="38"/>
    </row>
    <row r="285" spans="2:19">
      <c r="B285" s="43"/>
      <c r="C285" s="43"/>
      <c r="D285" s="1"/>
      <c r="E285" s="1"/>
      <c r="F285" s="1"/>
      <c r="G285" s="2"/>
      <c r="H285" s="2"/>
      <c r="I285" s="2"/>
      <c r="J285" s="2"/>
      <c r="K285" s="2"/>
      <c r="L285" s="2"/>
      <c r="M285" s="2"/>
      <c r="N285" s="2"/>
      <c r="O285" s="2"/>
      <c r="Q285" s="31"/>
      <c r="R285" s="2"/>
      <c r="S285" s="38"/>
    </row>
    <row r="286" spans="2:19">
      <c r="B286" s="45"/>
      <c r="C286" s="45"/>
      <c r="D286" s="1"/>
      <c r="E286" s="1"/>
      <c r="F286" s="1"/>
      <c r="G286" s="2"/>
      <c r="H286" s="2"/>
      <c r="I286" s="2"/>
      <c r="J286" s="2"/>
      <c r="K286" s="2"/>
      <c r="L286" s="2"/>
      <c r="M286" s="2"/>
      <c r="N286" s="2"/>
      <c r="O286" s="2"/>
      <c r="Q286" s="31"/>
      <c r="R286" s="2"/>
      <c r="S286" s="38"/>
    </row>
    <row r="287" spans="2:19">
      <c r="B287" s="43"/>
      <c r="C287" s="43"/>
      <c r="D287" s="1"/>
      <c r="E287" s="1"/>
      <c r="F287" s="1"/>
      <c r="G287" s="2"/>
      <c r="H287" s="2"/>
      <c r="I287" s="2"/>
      <c r="J287" s="2"/>
      <c r="K287" s="2"/>
      <c r="L287" s="2"/>
      <c r="M287" s="2"/>
      <c r="N287" s="2"/>
      <c r="O287" s="2"/>
      <c r="Q287" s="31"/>
      <c r="R287" s="2"/>
      <c r="S287" s="38"/>
    </row>
    <row r="288" spans="2:19">
      <c r="B288" s="43"/>
      <c r="C288" s="43"/>
      <c r="D288" s="1"/>
      <c r="E288" s="1"/>
      <c r="F288" s="1"/>
      <c r="G288" s="2"/>
      <c r="H288" s="2"/>
      <c r="I288" s="2"/>
      <c r="J288" s="2"/>
      <c r="K288" s="2"/>
      <c r="L288" s="2"/>
      <c r="M288" s="2"/>
      <c r="N288" s="2"/>
      <c r="O288" s="2"/>
      <c r="Q288" s="31"/>
      <c r="R288" s="2"/>
      <c r="S288" s="38"/>
    </row>
    <row r="289" spans="1:19">
      <c r="B289" s="43"/>
      <c r="C289" s="43"/>
      <c r="D289" s="1"/>
      <c r="E289" s="1"/>
      <c r="F289" s="1"/>
      <c r="G289" s="2"/>
      <c r="H289" s="2"/>
      <c r="I289" s="2"/>
      <c r="J289" s="2"/>
      <c r="K289" s="2"/>
      <c r="L289" s="2"/>
      <c r="M289" s="2"/>
      <c r="N289" s="2"/>
      <c r="O289" s="2"/>
      <c r="Q289" s="31"/>
      <c r="R289" s="2"/>
      <c r="S289" s="38"/>
    </row>
    <row r="290" spans="1:19">
      <c r="B290" s="43"/>
      <c r="C290" s="43"/>
      <c r="D290" s="1"/>
      <c r="E290" s="1"/>
      <c r="F290" s="1"/>
      <c r="G290" s="2"/>
      <c r="H290" s="2"/>
      <c r="I290" s="2"/>
      <c r="J290" s="2"/>
      <c r="K290" s="2"/>
      <c r="L290" s="2"/>
      <c r="M290" s="2"/>
      <c r="N290" s="2"/>
      <c r="O290" s="2"/>
      <c r="Q290" s="31"/>
      <c r="R290" s="2"/>
      <c r="S290" s="38"/>
    </row>
    <row r="291" spans="1:19">
      <c r="B291" s="43"/>
      <c r="C291" s="43"/>
      <c r="D291" s="1"/>
      <c r="E291" s="1"/>
      <c r="F291" s="1"/>
      <c r="G291" s="2"/>
      <c r="H291" s="2"/>
      <c r="I291" s="2"/>
      <c r="J291" s="2"/>
      <c r="K291" s="2"/>
      <c r="L291" s="2"/>
      <c r="M291" s="2"/>
      <c r="N291" s="2"/>
      <c r="O291" s="2"/>
      <c r="Q291" s="31"/>
      <c r="R291" s="6"/>
      <c r="S291" s="38"/>
    </row>
    <row r="292" spans="1:19">
      <c r="B292" s="43"/>
      <c r="C292" s="43"/>
      <c r="D292" s="1"/>
      <c r="E292" s="1"/>
      <c r="F292" s="1"/>
      <c r="G292" s="2"/>
      <c r="H292" s="2"/>
      <c r="I292" s="2"/>
      <c r="J292" s="2"/>
      <c r="K292" s="2"/>
      <c r="L292" s="2"/>
      <c r="M292" s="2"/>
      <c r="N292" s="2"/>
      <c r="O292" s="2"/>
      <c r="Q292" s="31"/>
      <c r="R292" s="2"/>
      <c r="S292" s="38"/>
    </row>
    <row r="293" spans="1:19">
      <c r="B293" s="43"/>
      <c r="C293" s="43"/>
      <c r="D293" s="1"/>
      <c r="E293" s="1"/>
      <c r="F293" s="1"/>
      <c r="G293" s="2"/>
      <c r="H293" s="2"/>
      <c r="I293" s="2"/>
      <c r="J293" s="2"/>
      <c r="K293" s="2"/>
      <c r="L293" s="2"/>
      <c r="M293" s="2"/>
      <c r="N293" s="2"/>
      <c r="O293" s="2"/>
      <c r="Q293" s="31"/>
      <c r="R293" s="2"/>
    </row>
    <row r="294" spans="1:19">
      <c r="B294" s="43"/>
      <c r="C294" s="43"/>
      <c r="D294" s="1"/>
      <c r="E294" s="1"/>
      <c r="F294" s="1"/>
      <c r="G294" s="2"/>
      <c r="H294" s="2"/>
      <c r="I294" s="2"/>
      <c r="J294" s="2"/>
      <c r="K294" s="2"/>
      <c r="L294" s="2"/>
      <c r="M294" s="2"/>
      <c r="N294" s="2"/>
      <c r="O294" s="2"/>
      <c r="Q294" s="31"/>
      <c r="R294" s="2"/>
    </row>
    <row r="295" spans="1:19">
      <c r="B295" s="43"/>
      <c r="C295" s="43"/>
      <c r="D295" s="1"/>
      <c r="E295" s="1"/>
      <c r="F295" s="1"/>
      <c r="G295" s="2"/>
      <c r="H295" s="2"/>
      <c r="I295" s="2"/>
      <c r="J295" s="2"/>
      <c r="K295" s="2"/>
      <c r="L295" s="2"/>
      <c r="M295" s="2"/>
      <c r="N295" s="2"/>
      <c r="O295" s="2"/>
      <c r="Q295" s="31"/>
      <c r="R295" s="6"/>
      <c r="S295" s="38"/>
    </row>
    <row r="296" spans="1:19">
      <c r="B296" s="43"/>
      <c r="C296" s="43"/>
      <c r="D296" s="1"/>
      <c r="E296" s="1"/>
      <c r="F296" s="1"/>
      <c r="G296" s="2"/>
      <c r="H296" s="2"/>
      <c r="I296" s="2"/>
      <c r="J296" s="2"/>
      <c r="K296" s="2"/>
      <c r="L296" s="2"/>
      <c r="M296" s="2"/>
      <c r="N296" s="2"/>
      <c r="O296" s="2"/>
      <c r="Q296" s="31"/>
      <c r="R296" s="2"/>
    </row>
    <row r="297" spans="1:19">
      <c r="B297" s="43"/>
      <c r="C297" s="43"/>
      <c r="D297" s="1"/>
      <c r="E297" s="1"/>
      <c r="F297" s="1"/>
      <c r="G297" s="2"/>
      <c r="H297" s="2"/>
      <c r="I297" s="2"/>
      <c r="J297" s="2"/>
      <c r="K297" s="2"/>
      <c r="L297" s="2"/>
      <c r="M297" s="2"/>
      <c r="N297" s="2"/>
      <c r="O297" s="2"/>
      <c r="Q297" s="31"/>
      <c r="R297" s="2"/>
    </row>
    <row r="298" spans="1:19">
      <c r="B298" s="43"/>
      <c r="C298" s="43"/>
      <c r="D298" s="1"/>
      <c r="E298" s="1"/>
      <c r="F298" s="1"/>
      <c r="G298" s="2"/>
      <c r="H298" s="2"/>
      <c r="I298" s="2"/>
      <c r="J298" s="2"/>
      <c r="K298" s="2"/>
      <c r="L298" s="2"/>
      <c r="M298" s="2"/>
      <c r="N298" s="2"/>
      <c r="O298" s="2"/>
      <c r="Q298" s="31"/>
      <c r="R298" s="2"/>
    </row>
    <row r="299" spans="1:19">
      <c r="A299" s="30"/>
      <c r="B299" s="45"/>
      <c r="C299" s="45"/>
      <c r="D299" s="1"/>
      <c r="E299" s="1"/>
      <c r="F299" s="1"/>
      <c r="G299" s="2"/>
      <c r="H299" s="2"/>
      <c r="I299" s="2"/>
      <c r="J299" s="2"/>
      <c r="K299" s="2"/>
      <c r="L299" s="2"/>
      <c r="M299" s="2"/>
      <c r="N299" s="2"/>
      <c r="O299" s="2"/>
      <c r="Q299" s="31"/>
      <c r="R299" s="2"/>
    </row>
    <row r="300" spans="1:19">
      <c r="A300" s="30"/>
      <c r="B300" s="43"/>
      <c r="C300" s="43"/>
      <c r="D300" s="1"/>
      <c r="E300" s="1"/>
      <c r="F300" s="1"/>
      <c r="G300" s="2"/>
      <c r="H300" s="2"/>
      <c r="I300" s="2"/>
      <c r="J300" s="2"/>
      <c r="K300" s="2"/>
      <c r="L300" s="2"/>
      <c r="M300" s="2"/>
      <c r="N300" s="2"/>
      <c r="O300" s="2"/>
      <c r="Q300" s="31"/>
      <c r="R300" s="2"/>
    </row>
    <row r="301" spans="1:19">
      <c r="B301" s="43"/>
      <c r="C301" s="43"/>
      <c r="D301" s="1"/>
      <c r="E301" s="1"/>
      <c r="F301" s="1"/>
      <c r="G301" s="2"/>
      <c r="H301" s="2"/>
      <c r="I301" s="2"/>
      <c r="J301" s="2"/>
      <c r="K301" s="2"/>
      <c r="L301" s="2"/>
      <c r="M301" s="2"/>
      <c r="N301" s="2"/>
      <c r="O301" s="2"/>
      <c r="Q301" s="31"/>
      <c r="R301" s="2"/>
    </row>
    <row r="302" spans="1:19">
      <c r="B302" s="43"/>
      <c r="C302" s="43"/>
      <c r="D302" s="1"/>
      <c r="E302" s="1"/>
      <c r="F302" s="1"/>
      <c r="G302" s="2"/>
      <c r="H302" s="2"/>
      <c r="I302" s="2"/>
      <c r="J302" s="2"/>
      <c r="K302" s="2"/>
      <c r="L302" s="2"/>
      <c r="M302" s="2"/>
      <c r="N302" s="2"/>
      <c r="O302" s="2"/>
      <c r="Q302" s="31"/>
      <c r="R302" s="2"/>
    </row>
    <row r="303" spans="1:19">
      <c r="B303" s="45"/>
      <c r="C303" s="45"/>
      <c r="D303" s="1"/>
      <c r="E303" s="1"/>
      <c r="F303" s="1"/>
      <c r="G303" s="2"/>
      <c r="H303" s="2"/>
      <c r="I303" s="2"/>
      <c r="J303" s="2"/>
      <c r="K303" s="2"/>
      <c r="L303" s="2"/>
      <c r="M303" s="2"/>
      <c r="N303" s="2"/>
      <c r="O303" s="2"/>
      <c r="Q303" s="31"/>
      <c r="R303" s="2"/>
    </row>
    <row r="304" spans="1:19">
      <c r="B304" s="43"/>
      <c r="C304" s="43"/>
      <c r="D304" s="1"/>
      <c r="E304" s="1"/>
      <c r="F304" s="1"/>
      <c r="G304" s="2"/>
      <c r="H304" s="2"/>
      <c r="I304" s="2"/>
      <c r="J304" s="2"/>
      <c r="K304" s="2"/>
      <c r="L304" s="2"/>
      <c r="M304" s="2"/>
      <c r="N304" s="2"/>
      <c r="O304" s="2"/>
      <c r="Q304" s="31"/>
      <c r="R304" s="2"/>
    </row>
    <row r="305" spans="1:19">
      <c r="A305" s="30"/>
      <c r="B305" s="45"/>
      <c r="C305" s="45"/>
      <c r="D305" s="1"/>
      <c r="E305" s="1"/>
      <c r="F305" s="1"/>
      <c r="G305" s="2"/>
      <c r="H305" s="2"/>
      <c r="I305" s="2"/>
      <c r="J305" s="2"/>
      <c r="K305" s="2"/>
      <c r="L305" s="2"/>
      <c r="M305" s="2"/>
      <c r="N305" s="2"/>
      <c r="O305" s="2"/>
      <c r="Q305" s="31"/>
      <c r="R305" s="2"/>
    </row>
    <row r="306" spans="1:19">
      <c r="B306" s="43"/>
      <c r="C306" s="43"/>
      <c r="D306" s="1"/>
      <c r="E306" s="1"/>
      <c r="F306" s="1"/>
      <c r="G306" s="2"/>
      <c r="H306" s="2"/>
      <c r="I306" s="2"/>
      <c r="J306" s="2"/>
      <c r="K306" s="2"/>
      <c r="L306" s="2"/>
      <c r="M306" s="2"/>
      <c r="N306" s="2"/>
      <c r="O306" s="2"/>
      <c r="Q306" s="31"/>
      <c r="R306" s="6"/>
      <c r="S306" s="38"/>
    </row>
    <row r="307" spans="1:19">
      <c r="B307" s="43"/>
      <c r="C307" s="43"/>
      <c r="D307" s="1"/>
      <c r="E307" s="1"/>
      <c r="F307" s="1"/>
      <c r="G307" s="2"/>
      <c r="H307" s="2"/>
      <c r="I307" s="2"/>
      <c r="J307" s="2"/>
      <c r="K307" s="2"/>
      <c r="L307" s="2"/>
      <c r="M307" s="2"/>
      <c r="N307" s="2"/>
      <c r="O307" s="2"/>
      <c r="Q307" s="31"/>
      <c r="R307" s="2"/>
    </row>
    <row r="308" spans="1:19">
      <c r="B308" s="45"/>
      <c r="C308" s="45"/>
      <c r="D308" s="1"/>
      <c r="E308" s="1"/>
      <c r="F308" s="1"/>
      <c r="G308" s="2"/>
      <c r="H308" s="2"/>
      <c r="I308" s="2"/>
      <c r="J308" s="2"/>
      <c r="K308" s="2"/>
      <c r="L308" s="2"/>
      <c r="M308" s="2"/>
      <c r="N308" s="2"/>
      <c r="O308" s="2"/>
      <c r="Q308" s="31"/>
      <c r="R308" s="6"/>
      <c r="S308" s="38"/>
    </row>
    <row r="309" spans="1:19">
      <c r="B309" s="47"/>
      <c r="C309" s="47"/>
      <c r="D309" s="1"/>
      <c r="E309" s="1"/>
      <c r="F309" s="1"/>
      <c r="G309" s="2"/>
      <c r="H309" s="2"/>
      <c r="I309" s="2"/>
      <c r="J309" s="2"/>
      <c r="K309" s="2"/>
      <c r="L309" s="2"/>
      <c r="M309" s="2"/>
      <c r="N309" s="2"/>
      <c r="O309" s="2"/>
      <c r="Q309" s="31"/>
      <c r="R309" s="2"/>
    </row>
    <row r="310" spans="1:19">
      <c r="B310" s="45"/>
      <c r="C310" s="45"/>
      <c r="D310" s="1"/>
      <c r="E310" s="1"/>
      <c r="F310" s="1"/>
      <c r="G310" s="2"/>
      <c r="H310" s="2"/>
      <c r="I310" s="2"/>
      <c r="J310" s="2"/>
      <c r="K310" s="2"/>
      <c r="L310" s="2"/>
      <c r="M310" s="2"/>
      <c r="N310" s="2"/>
      <c r="O310" s="2"/>
      <c r="Q310" s="31"/>
      <c r="R310" s="6"/>
      <c r="S310" s="38"/>
    </row>
    <row r="311" spans="1:19">
      <c r="B311" s="45"/>
      <c r="C311" s="45"/>
      <c r="D311" s="1"/>
      <c r="E311" s="1"/>
      <c r="F311" s="1"/>
      <c r="G311" s="2"/>
      <c r="H311" s="2"/>
      <c r="I311" s="2"/>
      <c r="J311" s="2"/>
      <c r="K311" s="2"/>
      <c r="L311" s="2"/>
      <c r="M311" s="2"/>
      <c r="N311" s="2"/>
      <c r="O311" s="2"/>
      <c r="Q311" s="31"/>
      <c r="R311" s="6"/>
      <c r="S311" s="38"/>
    </row>
    <row r="312" spans="1:19">
      <c r="B312" s="45"/>
      <c r="C312" s="45"/>
      <c r="D312" s="1"/>
      <c r="E312" s="1"/>
      <c r="F312" s="1"/>
      <c r="G312" s="2"/>
      <c r="H312" s="2"/>
      <c r="I312" s="2"/>
      <c r="J312" s="2"/>
      <c r="K312" s="2"/>
      <c r="L312" s="2"/>
      <c r="M312" s="2"/>
      <c r="N312" s="2"/>
      <c r="O312" s="2"/>
      <c r="Q312" s="31"/>
      <c r="R312" s="6"/>
      <c r="S312" s="38"/>
    </row>
    <row r="313" spans="1:19">
      <c r="B313" s="45"/>
      <c r="C313" s="45"/>
      <c r="D313" s="1"/>
      <c r="E313" s="1"/>
      <c r="F313" s="1"/>
      <c r="G313" s="2"/>
      <c r="H313" s="2"/>
      <c r="I313" s="2"/>
      <c r="J313" s="2"/>
      <c r="K313" s="2"/>
      <c r="L313" s="2"/>
      <c r="M313" s="2"/>
      <c r="N313" s="2"/>
      <c r="O313" s="2"/>
      <c r="Q313" s="31"/>
      <c r="R313" s="6"/>
      <c r="S313" s="38"/>
    </row>
    <row r="314" spans="1:19">
      <c r="B314" s="45"/>
      <c r="C314" s="45"/>
      <c r="D314" s="1"/>
      <c r="E314" s="1"/>
      <c r="F314" s="1"/>
      <c r="G314" s="2"/>
      <c r="H314" s="2"/>
      <c r="I314" s="2"/>
      <c r="J314" s="2"/>
      <c r="K314" s="2"/>
      <c r="L314" s="2"/>
      <c r="M314" s="2"/>
      <c r="N314" s="2"/>
      <c r="O314" s="2"/>
      <c r="Q314" s="31"/>
      <c r="R314" s="6"/>
      <c r="S314" s="38"/>
    </row>
    <row r="315" spans="1:19">
      <c r="B315" s="43"/>
      <c r="C315" s="43"/>
      <c r="D315" s="1"/>
      <c r="E315" s="1"/>
      <c r="F315" s="1"/>
      <c r="G315" s="2"/>
      <c r="H315" s="2"/>
      <c r="I315" s="2"/>
      <c r="J315" s="2"/>
      <c r="K315" s="2"/>
      <c r="L315" s="2"/>
      <c r="M315" s="2"/>
      <c r="N315" s="2"/>
      <c r="O315" s="2"/>
      <c r="Q315" s="31"/>
      <c r="R315" s="6"/>
      <c r="S315" s="38"/>
    </row>
    <row r="316" spans="1:19">
      <c r="B316" s="45"/>
      <c r="C316" s="45"/>
      <c r="D316" s="1"/>
      <c r="E316" s="1"/>
      <c r="F316" s="1"/>
      <c r="G316" s="2"/>
      <c r="H316" s="2"/>
      <c r="I316" s="2"/>
      <c r="J316" s="2"/>
      <c r="K316" s="2"/>
      <c r="L316" s="2"/>
      <c r="M316" s="2"/>
      <c r="N316" s="2"/>
      <c r="O316" s="2"/>
      <c r="Q316" s="31"/>
      <c r="R316" s="6"/>
      <c r="S316" s="38"/>
    </row>
    <row r="317" spans="1:19">
      <c r="B317" s="45"/>
      <c r="C317" s="45"/>
      <c r="D317" s="1"/>
      <c r="E317" s="1"/>
      <c r="F317" s="1"/>
      <c r="G317" s="2"/>
      <c r="H317" s="2"/>
      <c r="I317" s="2"/>
      <c r="J317" s="2"/>
      <c r="K317" s="2"/>
      <c r="L317" s="2"/>
      <c r="M317" s="2"/>
      <c r="N317" s="2"/>
      <c r="O317" s="2"/>
      <c r="Q317" s="31"/>
      <c r="R317" s="6"/>
      <c r="S317" s="38"/>
    </row>
    <row r="318" spans="1:19">
      <c r="B318" s="43"/>
      <c r="C318" s="43"/>
      <c r="D318" s="1"/>
      <c r="E318" s="1"/>
      <c r="F318" s="1"/>
      <c r="G318" s="2"/>
      <c r="H318" s="2"/>
      <c r="I318" s="2"/>
      <c r="J318" s="2"/>
      <c r="K318" s="2"/>
      <c r="L318" s="2"/>
      <c r="M318" s="2"/>
      <c r="N318" s="2"/>
      <c r="O318" s="2"/>
      <c r="Q318" s="31"/>
      <c r="R318" s="6"/>
      <c r="S318" s="38"/>
    </row>
    <row r="319" spans="1:19">
      <c r="B319" s="43"/>
      <c r="C319" s="43"/>
      <c r="D319" s="1"/>
      <c r="E319" s="1"/>
      <c r="F319" s="1"/>
      <c r="G319" s="2"/>
      <c r="H319" s="2"/>
      <c r="I319" s="2"/>
      <c r="J319" s="2"/>
      <c r="K319" s="2"/>
      <c r="L319" s="2"/>
      <c r="M319" s="2"/>
      <c r="N319" s="2"/>
      <c r="O319" s="2"/>
      <c r="Q319" s="31"/>
      <c r="R319" s="6"/>
      <c r="S319" s="38"/>
    </row>
    <row r="320" spans="1:19">
      <c r="B320" s="45"/>
      <c r="C320" s="45"/>
      <c r="D320" s="1"/>
      <c r="E320" s="1"/>
      <c r="F320" s="1"/>
      <c r="G320" s="2"/>
      <c r="H320" s="2"/>
      <c r="I320" s="2"/>
      <c r="J320" s="2"/>
      <c r="K320" s="2"/>
      <c r="L320" s="2"/>
      <c r="M320" s="2"/>
      <c r="N320" s="2"/>
      <c r="O320" s="2"/>
      <c r="Q320" s="31"/>
      <c r="R320" s="6"/>
      <c r="S320" s="38"/>
    </row>
    <row r="321" spans="2:19">
      <c r="B321" s="43"/>
      <c r="C321" s="43"/>
      <c r="D321" s="1"/>
      <c r="E321" s="1"/>
      <c r="F321" s="1"/>
      <c r="G321" s="2"/>
      <c r="H321" s="2"/>
      <c r="I321" s="2"/>
      <c r="J321" s="2"/>
      <c r="K321" s="2"/>
      <c r="L321" s="2"/>
      <c r="M321" s="2"/>
      <c r="N321" s="2"/>
      <c r="O321" s="2"/>
      <c r="Q321" s="31"/>
      <c r="R321" s="6"/>
      <c r="S321" s="38"/>
    </row>
    <row r="322" spans="2:19">
      <c r="B322" s="45"/>
      <c r="C322" s="45"/>
      <c r="D322" s="1"/>
      <c r="E322" s="1"/>
      <c r="F322" s="1"/>
      <c r="G322" s="2"/>
      <c r="H322" s="2"/>
      <c r="I322" s="2"/>
      <c r="J322" s="2"/>
      <c r="K322" s="2"/>
      <c r="L322" s="2"/>
      <c r="M322" s="2"/>
      <c r="N322" s="2"/>
      <c r="O322" s="2"/>
      <c r="Q322" s="31"/>
    </row>
    <row r="323" spans="2:19">
      <c r="B323" s="45"/>
      <c r="C323" s="45"/>
      <c r="D323" s="1"/>
      <c r="E323" s="1"/>
      <c r="F323" s="1"/>
      <c r="G323" s="2"/>
      <c r="H323" s="2"/>
      <c r="I323" s="2"/>
      <c r="J323" s="2"/>
      <c r="K323" s="2"/>
      <c r="L323" s="2"/>
      <c r="M323" s="2"/>
      <c r="N323" s="2"/>
      <c r="O323" s="2"/>
      <c r="Q323" s="31"/>
    </row>
    <row r="324" spans="2:19">
      <c r="B324" s="45"/>
      <c r="C324" s="45"/>
      <c r="D324" s="1"/>
      <c r="E324" s="1"/>
      <c r="F324" s="1"/>
      <c r="G324" s="2"/>
      <c r="H324" s="2"/>
      <c r="I324" s="2"/>
      <c r="J324" s="2"/>
      <c r="K324" s="2"/>
      <c r="L324" s="2"/>
      <c r="M324" s="2"/>
      <c r="N324" s="2"/>
      <c r="O324" s="2"/>
      <c r="Q324" s="31"/>
    </row>
    <row r="325" spans="2:19">
      <c r="B325" s="45"/>
      <c r="C325" s="45"/>
      <c r="D325" s="1"/>
      <c r="E325" s="1"/>
      <c r="F325" s="1"/>
      <c r="G325" s="2"/>
      <c r="H325" s="2"/>
      <c r="I325" s="2"/>
      <c r="J325" s="2"/>
      <c r="K325" s="2"/>
      <c r="L325" s="2"/>
      <c r="M325" s="2"/>
      <c r="N325" s="2"/>
      <c r="O325" s="2"/>
      <c r="Q325" s="31"/>
    </row>
    <row r="326" spans="2:19">
      <c r="B326" s="45"/>
      <c r="C326" s="45"/>
      <c r="D326" s="1"/>
      <c r="E326" s="1"/>
      <c r="F326" s="1"/>
      <c r="G326" s="2"/>
      <c r="H326" s="2"/>
      <c r="I326" s="2"/>
      <c r="J326" s="2"/>
      <c r="K326" s="2"/>
      <c r="L326" s="2"/>
      <c r="M326" s="2"/>
      <c r="N326" s="2"/>
      <c r="O326" s="2"/>
      <c r="Q326" s="31"/>
    </row>
    <row r="327" spans="2:19">
      <c r="B327" s="43"/>
      <c r="C327" s="43"/>
      <c r="D327" s="1"/>
      <c r="E327" s="1"/>
      <c r="F327" s="1"/>
      <c r="G327" s="2"/>
      <c r="H327" s="2"/>
      <c r="I327" s="2"/>
      <c r="J327" s="2"/>
      <c r="K327" s="2"/>
      <c r="L327" s="2"/>
      <c r="M327" s="2"/>
      <c r="N327" s="2"/>
      <c r="O327" s="2"/>
      <c r="Q327" s="31"/>
      <c r="R327" s="6"/>
      <c r="S327" s="38"/>
    </row>
    <row r="328" spans="2:19">
      <c r="B328" s="45"/>
      <c r="C328" s="45"/>
      <c r="D328" s="1"/>
      <c r="E328" s="1"/>
      <c r="F328" s="1"/>
      <c r="G328" s="2"/>
      <c r="H328" s="2"/>
      <c r="I328" s="2"/>
      <c r="J328" s="2"/>
      <c r="K328" s="2"/>
      <c r="L328" s="2"/>
      <c r="M328" s="2"/>
      <c r="N328" s="2"/>
      <c r="O328" s="2"/>
      <c r="Q328" s="31"/>
      <c r="R328" s="6"/>
      <c r="S328" s="38"/>
    </row>
    <row r="329" spans="2:19">
      <c r="B329" s="43"/>
      <c r="C329" s="43"/>
      <c r="D329" s="1"/>
      <c r="E329" s="1"/>
      <c r="F329" s="1"/>
      <c r="G329" s="2"/>
      <c r="H329" s="2"/>
      <c r="I329" s="2"/>
      <c r="J329" s="2"/>
      <c r="K329" s="2"/>
      <c r="L329" s="2"/>
      <c r="M329" s="2"/>
      <c r="N329" s="2"/>
      <c r="O329" s="2"/>
      <c r="Q329" s="31"/>
    </row>
    <row r="330" spans="2:19">
      <c r="B330" s="43"/>
      <c r="C330" s="43"/>
      <c r="D330" s="1"/>
      <c r="E330" s="1"/>
      <c r="F330" s="1"/>
      <c r="G330" s="2"/>
      <c r="H330" s="2"/>
      <c r="I330" s="2"/>
      <c r="J330" s="2"/>
      <c r="K330" s="2"/>
      <c r="L330" s="2"/>
      <c r="M330" s="2"/>
      <c r="N330" s="2"/>
      <c r="O330" s="2"/>
      <c r="Q330" s="31"/>
    </row>
    <row r="331" spans="2:19">
      <c r="B331" s="45"/>
      <c r="C331" s="45"/>
      <c r="D331" s="1"/>
      <c r="E331" s="1"/>
      <c r="F331" s="1"/>
      <c r="G331" s="2"/>
      <c r="H331" s="2"/>
      <c r="I331" s="2"/>
      <c r="J331" s="2"/>
      <c r="K331" s="2"/>
      <c r="L331" s="2"/>
      <c r="M331" s="2"/>
      <c r="N331" s="2"/>
      <c r="O331" s="2"/>
      <c r="Q331" s="31"/>
      <c r="R331" s="6"/>
      <c r="S331" s="38"/>
    </row>
    <row r="332" spans="2:19">
      <c r="B332" s="45"/>
      <c r="C332" s="45"/>
      <c r="D332" s="1"/>
      <c r="E332" s="1"/>
      <c r="F332" s="1"/>
      <c r="G332" s="2"/>
      <c r="H332" s="2"/>
      <c r="I332" s="2"/>
      <c r="J332" s="2"/>
      <c r="K332" s="2"/>
      <c r="L332" s="2"/>
      <c r="M332" s="2"/>
      <c r="N332" s="2"/>
      <c r="O332" s="2"/>
      <c r="Q332" s="31"/>
    </row>
    <row r="333" spans="2:19">
      <c r="B333" s="43"/>
      <c r="C333" s="43"/>
      <c r="D333" s="1"/>
      <c r="E333" s="1"/>
      <c r="F333" s="1"/>
      <c r="G333" s="2"/>
      <c r="H333" s="2"/>
      <c r="I333" s="2"/>
      <c r="J333" s="2"/>
      <c r="K333" s="2"/>
      <c r="L333" s="2"/>
      <c r="M333" s="2"/>
      <c r="N333" s="2"/>
      <c r="O333" s="2"/>
      <c r="Q333" s="31"/>
    </row>
    <row r="334" spans="2:19">
      <c r="B334" s="43"/>
      <c r="C334" s="43"/>
      <c r="D334" s="1"/>
      <c r="E334" s="1"/>
      <c r="F334" s="1"/>
      <c r="G334" s="2"/>
      <c r="H334" s="2"/>
      <c r="I334" s="2"/>
      <c r="J334" s="2"/>
      <c r="K334" s="2"/>
      <c r="L334" s="2"/>
      <c r="M334" s="2"/>
      <c r="N334" s="2"/>
      <c r="O334" s="2"/>
      <c r="Q334" s="31"/>
    </row>
    <row r="335" spans="2:19">
      <c r="B335" s="43"/>
      <c r="C335" s="43"/>
      <c r="D335" s="1"/>
      <c r="E335" s="1"/>
      <c r="F335" s="1"/>
      <c r="G335" s="2"/>
      <c r="H335" s="2"/>
      <c r="I335" s="2"/>
      <c r="J335" s="2"/>
      <c r="K335" s="2"/>
      <c r="L335" s="2"/>
      <c r="M335" s="2"/>
      <c r="N335" s="2"/>
      <c r="O335" s="2"/>
      <c r="Q335" s="31"/>
    </row>
    <row r="336" spans="2:19">
      <c r="B336" s="43"/>
      <c r="C336" s="43"/>
      <c r="D336" s="1"/>
      <c r="E336" s="1"/>
      <c r="F336" s="1"/>
      <c r="G336" s="2"/>
      <c r="H336" s="2"/>
      <c r="I336" s="2"/>
      <c r="J336" s="2"/>
      <c r="K336" s="2"/>
      <c r="L336" s="2"/>
      <c r="M336" s="2"/>
      <c r="N336" s="2"/>
      <c r="O336" s="2"/>
      <c r="Q336" s="31"/>
    </row>
    <row r="337" spans="2:17">
      <c r="B337" s="45"/>
      <c r="C337" s="45"/>
      <c r="D337" s="1"/>
      <c r="E337" s="1"/>
      <c r="F337" s="1"/>
      <c r="G337" s="2"/>
      <c r="H337" s="2"/>
      <c r="I337" s="2"/>
      <c r="J337" s="2"/>
      <c r="K337" s="2"/>
      <c r="L337" s="2"/>
      <c r="M337" s="2"/>
      <c r="N337" s="2"/>
      <c r="O337" s="2"/>
      <c r="Q337" s="31"/>
    </row>
    <row r="338" spans="2:17">
      <c r="B338" s="43"/>
      <c r="C338" s="43"/>
      <c r="D338" s="1"/>
      <c r="E338" s="1"/>
      <c r="F338" s="1"/>
      <c r="G338" s="2"/>
      <c r="H338" s="2"/>
      <c r="I338" s="2"/>
      <c r="J338" s="2"/>
      <c r="K338" s="2"/>
      <c r="L338" s="2"/>
      <c r="M338" s="2"/>
      <c r="N338" s="2"/>
      <c r="O338" s="2"/>
      <c r="Q338" s="31"/>
    </row>
    <row r="339" spans="2:17">
      <c r="B339" s="43"/>
      <c r="C339" s="43"/>
      <c r="D339" s="1"/>
      <c r="E339" s="1"/>
      <c r="F339" s="1"/>
      <c r="G339" s="2"/>
      <c r="H339" s="2"/>
      <c r="I339" s="2"/>
      <c r="J339" s="2"/>
      <c r="K339" s="2"/>
      <c r="L339" s="2"/>
      <c r="M339" s="2"/>
      <c r="N339" s="2"/>
      <c r="O339" s="2"/>
      <c r="Q339" s="31"/>
    </row>
    <row r="340" spans="2:17">
      <c r="B340" s="43"/>
      <c r="C340" s="43"/>
      <c r="D340" s="1"/>
      <c r="E340" s="1"/>
      <c r="F340" s="1"/>
      <c r="G340" s="2"/>
      <c r="H340" s="2"/>
      <c r="I340" s="2"/>
      <c r="J340" s="2"/>
      <c r="K340" s="2"/>
      <c r="L340" s="2"/>
      <c r="M340" s="2"/>
      <c r="N340" s="2"/>
      <c r="O340" s="2"/>
      <c r="Q340" s="31"/>
    </row>
    <row r="341" spans="2:17">
      <c r="B341" s="43"/>
      <c r="C341" s="43"/>
      <c r="D341" s="1"/>
      <c r="E341" s="1"/>
      <c r="F341" s="1"/>
      <c r="G341" s="2"/>
      <c r="H341" s="2"/>
      <c r="I341" s="2"/>
      <c r="J341" s="2"/>
      <c r="K341" s="2"/>
      <c r="L341" s="2"/>
      <c r="M341" s="2"/>
      <c r="N341" s="2"/>
      <c r="O341" s="2"/>
      <c r="Q341" s="31"/>
    </row>
    <row r="342" spans="2:17">
      <c r="B342" s="45"/>
      <c r="C342" s="45"/>
      <c r="D342" s="1"/>
      <c r="E342" s="1"/>
      <c r="F342" s="1"/>
      <c r="G342" s="2"/>
      <c r="H342" s="2"/>
      <c r="I342" s="2"/>
      <c r="J342" s="2"/>
      <c r="K342" s="2"/>
      <c r="L342" s="2"/>
      <c r="M342" s="2"/>
      <c r="N342" s="2"/>
      <c r="O342" s="2"/>
      <c r="Q342" s="31"/>
    </row>
    <row r="343" spans="2:17">
      <c r="B343" s="45"/>
      <c r="C343" s="45"/>
      <c r="D343" s="1"/>
      <c r="E343" s="1"/>
      <c r="F343" s="1"/>
      <c r="G343" s="2"/>
      <c r="H343" s="2"/>
      <c r="I343" s="2"/>
      <c r="J343" s="2"/>
      <c r="K343" s="2"/>
      <c r="L343" s="2"/>
      <c r="M343" s="2"/>
      <c r="N343" s="2"/>
      <c r="O343" s="2"/>
      <c r="Q343" s="31"/>
    </row>
    <row r="344" spans="2:17">
      <c r="B344" s="43"/>
      <c r="C344" s="43"/>
      <c r="D344" s="1"/>
      <c r="E344" s="1"/>
      <c r="F344" s="1"/>
      <c r="G344" s="2"/>
      <c r="H344" s="2"/>
      <c r="I344" s="2"/>
      <c r="J344" s="2"/>
      <c r="K344" s="2"/>
      <c r="L344" s="2"/>
      <c r="M344" s="2"/>
      <c r="N344" s="2"/>
      <c r="O344" s="2"/>
      <c r="Q344" s="31"/>
    </row>
    <row r="345" spans="2:17">
      <c r="B345" s="43"/>
      <c r="C345" s="43"/>
      <c r="D345" s="1"/>
      <c r="E345" s="1"/>
      <c r="F345" s="1"/>
      <c r="G345" s="2"/>
      <c r="H345" s="2"/>
      <c r="I345" s="2"/>
      <c r="J345" s="2"/>
      <c r="K345" s="2"/>
      <c r="L345" s="2"/>
      <c r="M345" s="2"/>
      <c r="N345" s="2"/>
      <c r="O345" s="2"/>
      <c r="Q345" s="31"/>
    </row>
    <row r="346" spans="2:17">
      <c r="B346" s="43"/>
      <c r="C346" s="43"/>
      <c r="D346" s="1"/>
      <c r="E346" s="1"/>
      <c r="F346" s="1"/>
      <c r="G346" s="2"/>
      <c r="H346" s="2"/>
      <c r="I346" s="2"/>
      <c r="J346" s="2"/>
      <c r="K346" s="2"/>
      <c r="L346" s="2"/>
      <c r="M346" s="2"/>
      <c r="N346" s="2"/>
      <c r="O346" s="2"/>
      <c r="Q346" s="31"/>
    </row>
    <row r="347" spans="2:17">
      <c r="B347" s="43"/>
      <c r="C347" s="43"/>
      <c r="D347" s="1"/>
      <c r="E347" s="1"/>
      <c r="F347" s="1"/>
      <c r="G347" s="2"/>
      <c r="H347" s="2"/>
      <c r="I347" s="2"/>
      <c r="J347" s="2"/>
      <c r="K347" s="2"/>
      <c r="L347" s="2"/>
      <c r="M347" s="2"/>
      <c r="N347" s="2"/>
      <c r="O347" s="2"/>
      <c r="Q347" s="31"/>
    </row>
    <row r="348" spans="2:17">
      <c r="B348" s="43"/>
      <c r="C348" s="43"/>
      <c r="D348" s="1"/>
      <c r="E348" s="1"/>
      <c r="F348" s="1"/>
      <c r="G348" s="2"/>
      <c r="H348" s="2"/>
      <c r="I348" s="2"/>
      <c r="J348" s="2"/>
      <c r="K348" s="2"/>
      <c r="L348" s="2"/>
      <c r="M348" s="2"/>
      <c r="N348" s="2"/>
      <c r="O348" s="2"/>
      <c r="Q348" s="31"/>
    </row>
    <row r="349" spans="2:17">
      <c r="B349" s="43"/>
      <c r="C349" s="43"/>
      <c r="D349" s="1"/>
      <c r="E349" s="1"/>
      <c r="F349" s="1"/>
      <c r="G349" s="2"/>
      <c r="H349" s="2"/>
      <c r="I349" s="2"/>
      <c r="J349" s="2"/>
      <c r="K349" s="2"/>
      <c r="L349" s="2"/>
      <c r="M349" s="2"/>
      <c r="N349" s="2"/>
      <c r="O349" s="2"/>
      <c r="Q349" s="31"/>
    </row>
    <row r="350" spans="2:17">
      <c r="B350" s="43"/>
      <c r="C350" s="43"/>
      <c r="D350" s="1"/>
      <c r="E350" s="1"/>
      <c r="F350" s="1"/>
      <c r="G350" s="2"/>
      <c r="H350" s="2"/>
      <c r="I350" s="2"/>
      <c r="J350" s="2"/>
      <c r="K350" s="2"/>
      <c r="L350" s="2"/>
      <c r="M350" s="2"/>
      <c r="N350" s="2"/>
      <c r="O350" s="2"/>
      <c r="Q350" s="31"/>
    </row>
    <row r="351" spans="2:17">
      <c r="B351" s="43"/>
      <c r="C351" s="43"/>
      <c r="D351" s="1"/>
      <c r="E351" s="1"/>
      <c r="F351" s="1"/>
      <c r="G351" s="2"/>
      <c r="H351" s="2"/>
      <c r="I351" s="2"/>
      <c r="J351" s="2"/>
      <c r="K351" s="2"/>
      <c r="L351" s="2"/>
      <c r="M351" s="2"/>
      <c r="N351" s="2"/>
      <c r="O351" s="2"/>
      <c r="Q351" s="31"/>
    </row>
    <row r="352" spans="2:17">
      <c r="B352" s="45"/>
      <c r="C352" s="45"/>
      <c r="D352" s="1"/>
      <c r="E352" s="1"/>
      <c r="F352" s="1"/>
      <c r="G352" s="2"/>
      <c r="H352" s="2"/>
      <c r="I352" s="2"/>
      <c r="J352" s="2"/>
      <c r="K352" s="2"/>
      <c r="L352" s="2"/>
      <c r="M352" s="2"/>
      <c r="N352" s="2"/>
      <c r="O352" s="2"/>
      <c r="Q352" s="31"/>
    </row>
    <row r="353" spans="2:17">
      <c r="B353" s="43"/>
      <c r="C353" s="43"/>
      <c r="D353" s="1"/>
      <c r="E353" s="1"/>
      <c r="F353" s="1"/>
      <c r="G353" s="2"/>
      <c r="H353" s="2"/>
      <c r="I353" s="2"/>
      <c r="J353" s="2"/>
      <c r="K353" s="2"/>
      <c r="L353" s="2"/>
      <c r="M353" s="2"/>
      <c r="N353" s="2"/>
      <c r="O353" s="2"/>
      <c r="Q353" s="31"/>
    </row>
    <row r="354" spans="2:17">
      <c r="B354" s="43"/>
      <c r="C354" s="43"/>
      <c r="D354" s="1"/>
      <c r="E354" s="1"/>
      <c r="F354" s="1"/>
      <c r="G354" s="2"/>
      <c r="H354" s="2"/>
      <c r="I354" s="2"/>
      <c r="J354" s="2"/>
      <c r="K354" s="2"/>
      <c r="L354" s="2"/>
      <c r="M354" s="2"/>
      <c r="N354" s="2"/>
      <c r="O354" s="2"/>
      <c r="Q354" s="31"/>
    </row>
    <row r="355" spans="2:17">
      <c r="B355" s="43"/>
      <c r="C355" s="43"/>
      <c r="D355" s="1"/>
      <c r="E355" s="1"/>
      <c r="F355" s="1"/>
      <c r="G355" s="2"/>
      <c r="H355" s="2"/>
      <c r="I355" s="2"/>
      <c r="J355" s="2"/>
      <c r="K355" s="2"/>
      <c r="L355" s="2"/>
      <c r="M355" s="2"/>
      <c r="N355" s="2"/>
      <c r="O355" s="2"/>
      <c r="Q355" s="31"/>
    </row>
    <row r="356" spans="2:17">
      <c r="B356" s="43"/>
      <c r="C356" s="43"/>
      <c r="D356" s="1"/>
      <c r="E356" s="1"/>
      <c r="F356" s="1"/>
      <c r="G356" s="2"/>
      <c r="H356" s="2"/>
      <c r="I356" s="2"/>
      <c r="J356" s="2"/>
      <c r="K356" s="2"/>
      <c r="L356" s="2"/>
      <c r="M356" s="2"/>
      <c r="N356" s="2"/>
      <c r="O356" s="2"/>
      <c r="Q356" s="31"/>
    </row>
    <row r="357" spans="2:17">
      <c r="B357" s="43"/>
      <c r="C357" s="43"/>
      <c r="D357" s="1"/>
      <c r="E357" s="1"/>
      <c r="F357" s="1"/>
      <c r="G357" s="2"/>
      <c r="H357" s="2"/>
      <c r="I357" s="2"/>
      <c r="J357" s="2"/>
      <c r="K357" s="2"/>
      <c r="L357" s="2"/>
      <c r="M357" s="2"/>
      <c r="N357" s="2"/>
      <c r="O357" s="2"/>
      <c r="Q357" s="31"/>
    </row>
    <row r="358" spans="2:17">
      <c r="B358" s="43"/>
      <c r="C358" s="43"/>
      <c r="D358" s="1"/>
      <c r="E358" s="1"/>
      <c r="F358" s="1"/>
      <c r="G358" s="2"/>
      <c r="H358" s="2"/>
      <c r="I358" s="2"/>
      <c r="J358" s="2"/>
      <c r="K358" s="2"/>
      <c r="L358" s="2"/>
      <c r="M358" s="2"/>
      <c r="N358" s="2"/>
      <c r="O358" s="2"/>
      <c r="Q358" s="31"/>
    </row>
    <row r="359" spans="2:17">
      <c r="B359" s="43"/>
      <c r="C359" s="43"/>
      <c r="D359" s="1"/>
      <c r="E359" s="1"/>
      <c r="F359" s="1"/>
      <c r="G359" s="2"/>
      <c r="H359" s="2"/>
      <c r="I359" s="2"/>
      <c r="J359" s="2"/>
      <c r="K359" s="2"/>
      <c r="L359" s="2"/>
      <c r="M359" s="2"/>
      <c r="N359" s="2"/>
      <c r="O359" s="2"/>
      <c r="Q359" s="31"/>
    </row>
    <row r="360" spans="2:17">
      <c r="B360" s="43"/>
      <c r="C360" s="43"/>
      <c r="D360" s="1"/>
      <c r="E360" s="1"/>
      <c r="F360" s="1"/>
      <c r="G360" s="2"/>
      <c r="H360" s="2"/>
      <c r="I360" s="2"/>
      <c r="J360" s="2"/>
      <c r="K360" s="2"/>
      <c r="L360" s="2"/>
      <c r="M360" s="2"/>
      <c r="N360" s="2"/>
      <c r="O360" s="2"/>
      <c r="Q360" s="31"/>
    </row>
    <row r="361" spans="2:17">
      <c r="B361" s="43"/>
      <c r="C361" s="43"/>
      <c r="D361" s="1"/>
      <c r="E361" s="1"/>
      <c r="F361" s="1"/>
      <c r="G361" s="2"/>
      <c r="H361" s="2"/>
      <c r="I361" s="2"/>
      <c r="J361" s="2"/>
      <c r="K361" s="2"/>
      <c r="L361" s="2"/>
      <c r="M361" s="2"/>
      <c r="N361" s="2"/>
      <c r="O361" s="2"/>
      <c r="Q361" s="31"/>
    </row>
    <row r="362" spans="2:17">
      <c r="B362" s="43"/>
      <c r="C362" s="43"/>
      <c r="D362" s="1"/>
      <c r="E362" s="1"/>
      <c r="F362" s="1"/>
      <c r="G362" s="2"/>
      <c r="H362" s="2"/>
      <c r="I362" s="2"/>
      <c r="J362" s="2"/>
      <c r="K362" s="2"/>
      <c r="L362" s="2"/>
      <c r="M362" s="2"/>
      <c r="N362" s="2"/>
      <c r="O362" s="2"/>
      <c r="Q362" s="31"/>
    </row>
    <row r="363" spans="2:17">
      <c r="B363" s="43"/>
      <c r="C363" s="43"/>
      <c r="D363" s="1"/>
      <c r="E363" s="1"/>
      <c r="F363" s="1"/>
      <c r="G363" s="2"/>
      <c r="H363" s="2"/>
      <c r="I363" s="2"/>
      <c r="J363" s="2"/>
      <c r="K363" s="2"/>
      <c r="L363" s="2"/>
      <c r="M363" s="2"/>
      <c r="N363" s="2"/>
      <c r="O363" s="2"/>
      <c r="Q363" s="31"/>
    </row>
    <row r="364" spans="2:17">
      <c r="B364" s="43"/>
      <c r="C364" s="43"/>
      <c r="D364" s="1"/>
      <c r="E364" s="1"/>
      <c r="F364" s="1"/>
      <c r="G364" s="2"/>
      <c r="H364" s="2"/>
      <c r="I364" s="2"/>
      <c r="J364" s="2"/>
      <c r="K364" s="2"/>
      <c r="L364" s="2"/>
      <c r="M364" s="2"/>
      <c r="N364" s="2"/>
      <c r="O364" s="2"/>
      <c r="Q364" s="31"/>
    </row>
    <row r="365" spans="2:17">
      <c r="B365" s="45"/>
      <c r="C365" s="45"/>
      <c r="D365" s="1"/>
      <c r="E365" s="1"/>
      <c r="F365" s="1"/>
      <c r="G365" s="2"/>
      <c r="H365" s="2"/>
      <c r="I365" s="2"/>
      <c r="J365" s="2"/>
      <c r="K365" s="2"/>
      <c r="L365" s="2"/>
      <c r="M365" s="2"/>
      <c r="N365" s="2"/>
      <c r="O365" s="2"/>
      <c r="Q365" s="31"/>
    </row>
    <row r="366" spans="2:17">
      <c r="B366" s="43"/>
      <c r="C366" s="43"/>
      <c r="D366" s="1"/>
      <c r="E366" s="1"/>
      <c r="F366" s="1"/>
      <c r="G366" s="2"/>
      <c r="H366" s="2"/>
      <c r="I366" s="2"/>
      <c r="J366" s="2"/>
      <c r="K366" s="2"/>
      <c r="L366" s="2"/>
      <c r="M366" s="2"/>
      <c r="N366" s="2"/>
      <c r="O366" s="2"/>
      <c r="Q366" s="31"/>
    </row>
    <row r="367" spans="2:17">
      <c r="B367" s="45"/>
      <c r="C367" s="45"/>
      <c r="D367" s="1"/>
      <c r="E367" s="1"/>
      <c r="F367" s="1"/>
      <c r="G367" s="2"/>
      <c r="H367" s="2"/>
      <c r="I367" s="2"/>
      <c r="J367" s="2"/>
      <c r="K367" s="2"/>
      <c r="L367" s="2"/>
      <c r="M367" s="2"/>
      <c r="N367" s="2"/>
      <c r="O367" s="2"/>
      <c r="Q367" s="31"/>
    </row>
    <row r="368" spans="2:17">
      <c r="B368" s="45"/>
      <c r="C368" s="45"/>
      <c r="D368" s="1"/>
      <c r="E368" s="1"/>
      <c r="F368" s="1"/>
      <c r="G368" s="2"/>
      <c r="H368" s="2"/>
      <c r="I368" s="2"/>
      <c r="J368" s="2"/>
      <c r="K368" s="2"/>
      <c r="L368" s="2"/>
      <c r="M368" s="2"/>
      <c r="N368" s="2"/>
      <c r="O368" s="2"/>
      <c r="Q368" s="31"/>
    </row>
    <row r="369" spans="2:17">
      <c r="B369" s="43"/>
      <c r="C369" s="43"/>
      <c r="D369" s="1"/>
      <c r="E369" s="1"/>
      <c r="F369" s="1"/>
      <c r="G369" s="2"/>
      <c r="H369" s="2"/>
      <c r="I369" s="2"/>
      <c r="J369" s="2"/>
      <c r="K369" s="2"/>
      <c r="L369" s="2"/>
      <c r="M369" s="2"/>
      <c r="N369" s="2"/>
      <c r="O369" s="2"/>
      <c r="Q369" s="31"/>
    </row>
    <row r="370" spans="2:17">
      <c r="B370" s="45"/>
      <c r="C370" s="45"/>
      <c r="D370" s="1"/>
      <c r="E370" s="1"/>
      <c r="F370" s="1"/>
      <c r="G370" s="2"/>
      <c r="H370" s="2"/>
      <c r="I370" s="2"/>
      <c r="J370" s="2"/>
      <c r="K370" s="2"/>
      <c r="L370" s="2"/>
      <c r="M370" s="2"/>
      <c r="N370" s="2"/>
      <c r="O370" s="2"/>
      <c r="Q370" s="31"/>
    </row>
    <row r="371" spans="2:17">
      <c r="B371" s="45"/>
      <c r="C371" s="45"/>
      <c r="D371" s="1"/>
      <c r="E371" s="1"/>
      <c r="F371" s="1"/>
      <c r="G371" s="2"/>
      <c r="H371" s="2"/>
      <c r="I371" s="2"/>
      <c r="J371" s="2"/>
      <c r="K371" s="2"/>
      <c r="L371" s="2"/>
      <c r="M371" s="2"/>
      <c r="N371" s="2"/>
      <c r="O371" s="2"/>
      <c r="Q371" s="31"/>
    </row>
    <row r="372" spans="2:17">
      <c r="B372" s="43"/>
      <c r="C372" s="43"/>
      <c r="D372" s="1"/>
      <c r="E372" s="1"/>
      <c r="F372" s="1"/>
      <c r="G372" s="2"/>
      <c r="H372" s="2"/>
      <c r="I372" s="2"/>
      <c r="J372" s="2"/>
      <c r="K372" s="2"/>
      <c r="L372" s="2"/>
      <c r="M372" s="2"/>
      <c r="N372" s="2"/>
      <c r="O372" s="2"/>
      <c r="Q372" s="31"/>
    </row>
    <row r="373" spans="2:17">
      <c r="B373" s="45"/>
      <c r="C373" s="45"/>
      <c r="D373" s="1"/>
      <c r="E373" s="1"/>
      <c r="F373" s="1"/>
      <c r="G373" s="2"/>
      <c r="H373" s="2"/>
      <c r="I373" s="2"/>
      <c r="J373" s="2"/>
      <c r="K373" s="2"/>
      <c r="L373" s="2"/>
      <c r="M373" s="2"/>
      <c r="N373" s="2"/>
      <c r="O373" s="2"/>
      <c r="Q373" s="31"/>
    </row>
    <row r="374" spans="2:17">
      <c r="B374" s="45"/>
      <c r="C374" s="45"/>
      <c r="D374" s="1"/>
      <c r="E374" s="1"/>
      <c r="F374" s="1"/>
      <c r="G374" s="2"/>
      <c r="H374" s="2"/>
      <c r="I374" s="2"/>
      <c r="J374" s="2"/>
      <c r="K374" s="2"/>
      <c r="L374" s="2"/>
      <c r="M374" s="2"/>
      <c r="N374" s="2"/>
      <c r="O374" s="2"/>
      <c r="Q374" s="31"/>
    </row>
    <row r="375" spans="2:17">
      <c r="B375" s="43"/>
      <c r="C375" s="43"/>
      <c r="D375" s="1"/>
      <c r="E375" s="1"/>
      <c r="F375" s="1"/>
      <c r="G375" s="2"/>
      <c r="H375" s="2"/>
      <c r="I375" s="2"/>
      <c r="J375" s="2"/>
      <c r="K375" s="2"/>
      <c r="L375" s="2"/>
      <c r="M375" s="2"/>
      <c r="N375" s="2"/>
      <c r="O375" s="2"/>
      <c r="Q375" s="31"/>
    </row>
    <row r="376" spans="2:17">
      <c r="B376" s="45"/>
      <c r="C376" s="45"/>
      <c r="D376" s="1"/>
      <c r="E376" s="1"/>
      <c r="F376" s="1"/>
      <c r="G376" s="2"/>
      <c r="H376" s="2"/>
      <c r="I376" s="2"/>
      <c r="J376" s="2"/>
      <c r="K376" s="2"/>
      <c r="L376" s="2"/>
      <c r="M376" s="2"/>
      <c r="N376" s="2"/>
      <c r="O376" s="2"/>
      <c r="Q376" s="40"/>
    </row>
    <row r="377" spans="2:17">
      <c r="B377" s="43"/>
      <c r="C377" s="43"/>
      <c r="D377" s="1"/>
      <c r="E377" s="1"/>
      <c r="G377" s="2"/>
      <c r="H377" s="48"/>
      <c r="I377" s="32"/>
      <c r="K377" s="2"/>
      <c r="L377" s="2"/>
      <c r="M377" s="2"/>
      <c r="N377" s="2"/>
      <c r="O377" s="2"/>
      <c r="Q377" s="40"/>
    </row>
    <row r="378" spans="2:17">
      <c r="D378" s="37"/>
      <c r="H378" s="48"/>
      <c r="I378" s="32"/>
      <c r="L378" s="2"/>
      <c r="N378" s="2"/>
      <c r="O378" s="2"/>
      <c r="Q378" s="40"/>
    </row>
    <row r="379" spans="2:17">
      <c r="H379" s="48"/>
      <c r="I379" s="49"/>
      <c r="L379" s="2"/>
      <c r="N379" s="2"/>
      <c r="Q379" s="40"/>
    </row>
    <row r="380" spans="2:17">
      <c r="I380" s="46"/>
      <c r="J380" s="11"/>
      <c r="K380" s="11"/>
      <c r="L380" s="11"/>
      <c r="M380" s="11"/>
      <c r="N380" s="11"/>
      <c r="O380" s="11"/>
      <c r="Q380" s="40"/>
    </row>
    <row r="381" spans="2:17">
      <c r="Q381" s="40"/>
    </row>
    <row r="382" spans="2:17">
      <c r="I382" s="32"/>
      <c r="Q382" s="40"/>
    </row>
    <row r="383" spans="2:17">
      <c r="Q383" s="40"/>
    </row>
  </sheetData>
  <sortState xmlns:xlrd2="http://schemas.microsoft.com/office/spreadsheetml/2017/richdata2" ref="A18:X200">
    <sortCondition ref="C18:C200"/>
  </sortState>
  <mergeCells count="7">
    <mergeCell ref="H3:I5"/>
    <mergeCell ref="H2:I2"/>
    <mergeCell ref="E3:F5"/>
    <mergeCell ref="E2:F2"/>
    <mergeCell ref="A8:B8"/>
    <mergeCell ref="A17:B17"/>
    <mergeCell ref="B3:B5"/>
  </mergeCells>
  <conditionalFormatting sqref="K15:O16 D15:J15">
    <cfRule type="colorScale" priority="12">
      <colorScale>
        <cfvo type="num" val="-1"/>
        <cfvo type="num" val="0"/>
        <color rgb="FFFD536A"/>
        <color theme="9" tint="0.39997558519241921"/>
      </colorScale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CC39B-CAA3-3D46-8239-0992B6113EB5}">
  <dimension ref="A1"/>
  <sheetViews>
    <sheetView workbookViewId="0"/>
  </sheetViews>
  <sheetFormatPr baseColWidth="10" defaultRowHeight="1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 Acutal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Braun</dc:creator>
  <cp:lastModifiedBy>Craig Braun</cp:lastModifiedBy>
  <dcterms:created xsi:type="dcterms:W3CDTF">2018-12-24T21:33:52Z</dcterms:created>
  <dcterms:modified xsi:type="dcterms:W3CDTF">2024-04-24T13:07:48Z</dcterms:modified>
</cp:coreProperties>
</file>